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2" sheetId="2" r:id="rId1"/>
    <sheet name="Sheet3" sheetId="3" r:id="rId2"/>
  </sheets>
  <definedNames>
    <definedName name="_xlnm.Print_Titles" localSheetId="0">Sheet2!$2:$2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<sst xmlns="http://schemas.openxmlformats.org/spreadsheetml/2006/main" count="179" uniqueCount="159">
  <si>
    <t xml:space="preserve">                                  广州理工学院2025届毕业生信息一览表
学历：本科</t>
  </si>
  <si>
    <t>学院</t>
  </si>
  <si>
    <t>专业名称</t>
  </si>
  <si>
    <t>人数</t>
  </si>
  <si>
    <t>男</t>
  </si>
  <si>
    <t>女</t>
  </si>
  <si>
    <t>主要课程</t>
  </si>
  <si>
    <t>就业方向</t>
  </si>
  <si>
    <t>联系方式</t>
  </si>
  <si>
    <t>智能制造与电气工程学院</t>
  </si>
  <si>
    <t>电气工程及其自动化</t>
  </si>
  <si>
    <t>主干学科：电气工程、控制科学与工程。
核心课程：电路分析、数字电子技术、模拟电子技术、电机学、电力电子技术、自动控制原理、电力系统分析、单片机原理与应用、高电压技术等。</t>
  </si>
  <si>
    <t>主要从事电力相关企业或行业的工作。可以进入供电局、发电厂、电力设计单位、电力施工企业、监理公司等，从事生产、设计、控制、开发等相关工作。也可以从事电气工程、自动化等电气控制类相关工作。</t>
  </si>
  <si>
    <t>肖老师13794400964</t>
  </si>
  <si>
    <t>电子信息工程</t>
  </si>
  <si>
    <t>电路分析、信号与系统、模拟电子技术A、数字电子技术A、电磁场与电磁波、数字通信原理、单片机原理与应用、信息论与编码等。</t>
  </si>
  <si>
    <t>在信息通信、电子技术、智能制造、计算机和网络等领域企事业单位从事各类电子设备和信息系统的产品开发、工艺制造、应用设计和技术管理工作。</t>
  </si>
  <si>
    <t>机械设计制造及其自动化</t>
  </si>
  <si>
    <t>机械制图与AutoCAD、电工电子技术基础、理论力学、材料力学、工程材料、、C语言程序设计、机械原理、机械设计、控制工程基础、机械制造基础、液压与气压传动、机械制造工艺学、数控技术、计算机辅助设计、工业机器人基础、数控加工实训等。</t>
  </si>
  <si>
    <t>本专业学生毕业后可在机电制造、智能制造企事业从事机械装备的设计与制造、机械零部件设计、加工工艺设计；数控机床、加工中心等智能设备的编程及操作；机械装备维修；产品销售和企业管理、服务等工作。</t>
  </si>
  <si>
    <t>机器人工程</t>
  </si>
  <si>
    <t>机械制图与AutoCAD、电子电工技术基础、C语言程序设计、工程力学、机械设计基础、控制工程基础、机械制造技术基础、工业机器人基础、电气控制与PLC、机器人传感技术、工业机器人设计与应用、工业机器人编程与仿真、工业机器人装配与调试、工业机器人工作站系统集成设计等。</t>
  </si>
  <si>
    <t>本专业学生毕业后可在数控装备、机器人制造、机电制造业及相关企业从事工业机器人的设计、制造、系统集成工作；也可从事工业机器人自动化生产线设计、安装、编程、调试、维护等工作及生产现场技术管理等。</t>
  </si>
  <si>
    <t>智能制造工程</t>
  </si>
  <si>
    <t>主干学科：机械工程，相关学科：仪器科学与技术、信息与通信工程、人工智能。主要课程：机械制图与AutoCAD、数控技术、机械原理、机械设计、机械制造基础、机械制造工艺学、控制工程基础、传感器原理与应用、工业互联网与万物互联技术、智能制造装备与应用。</t>
  </si>
  <si>
    <t>本专业学生毕业后可以在智能制造工程相关领域从事产品的智能设计与制造、智能运维与服务等工作。</t>
  </si>
  <si>
    <t>通信工程</t>
  </si>
  <si>
    <t>通信网、通信原理、数字信号处理、现代移动通信、无线网络规划与优化技术和应用、光纤通信技术与应用、通信工程设计。</t>
  </si>
  <si>
    <t>可在通信公司、邮电部门、金融系统、电信企业、交通系统等部门从事通信产品、电子信息技术和计算机应用等方面的技术开发工作，或于高校、研究所从事教学和科研工作。优秀毕业生可以自己创业。</t>
  </si>
  <si>
    <t>物联网工程</t>
  </si>
  <si>
    <t>计算机网络、数据库系统、物联网通信技术、RFID原理及应用、物联网控制、物联网信息安全技术、传感器原理及应用、嵌入式系统与设计。</t>
  </si>
  <si>
    <t>从事计算机系统和通信系统的网络规划设计，系统运行、维护、调试和管理工作。从事智能家居、智能电力、智能安防、智慧城市、智能医疗、智能物流、智能汽车、智能建筑的技术开发、管理等工作。      
从事与物联网相关的企业、行业，从事物联网的通信架构、网络协议和标准、无线传感器、通信安全等的设计、开发、管理和维护。或在高校或科研机构从事科研和教学管理工作。</t>
  </si>
  <si>
    <t>新能源汽车工程学院</t>
  </si>
  <si>
    <t>工业设计</t>
  </si>
  <si>
    <t>核心课程：工业产品表现技法、计算机辅助工业设计、工业产品设计心理学、产品形态设计、设计材料与工艺、设计管理、模型设计与制作、人机工程学、产品语意传达、产品结构设计。
主要的专业实验/实训：专业认知实习、制图实训、金工实习C、工业设计文化采风、模型设计与制作课程设计、建模与渲染课程设计、产品语意传达课程设计、产品开发设计课程设计、工业产品综合课程设计、专业实习、毕业实习、毕业设计（论文）等。</t>
  </si>
  <si>
    <t>能在企事业单位、专业设计机构和科学研究单位从事工业产品创新设计及相关服务模式和商业模式设计、传播设计、人机交互设计、产品结构设计、智能产品设计等领域工作，并具备“懂技术、会经营、善服务”基本素养的高素质应用型人才。</t>
  </si>
  <si>
    <t>计算机科学与工程学院</t>
  </si>
  <si>
    <t>计算机科学与技术</t>
  </si>
  <si>
    <t xml:space="preserve">高等数学、线性代数、C语言程序设计、面向对象程序设计、数字电子技术基础、JAVA程序设计、数据结构与算法、数据库原理与应用、操作系统原理与应用、计算机网络、软件工程、软件测试技术、离散数学、计算机组成原理、WEB开发技术、微机原理与接口技术。 </t>
  </si>
  <si>
    <t>国内外众多IT业、国家机关、事业单位以及企业信息技术部门、教育部门等单位从事信息系统设计、软件开发、软件测试，数据库设计与维护、计算机教学、科研、系统运维等工作</t>
  </si>
  <si>
    <t>陈老师15773660799</t>
  </si>
  <si>
    <t>软件工程</t>
  </si>
  <si>
    <t>高等数学、大学计算机基础、c语言程序设计、线性代数、计算机网络、java面向对象程序设计前端设计、离散数学、数据库原理及应用、算法与数据结构、WEB开发技术、计算机组成原理、python语言基础、概率论、操作系统、Linux操作系统应用、软件测试技术、软件项目管理、大数据基础、高级框架技术。</t>
  </si>
  <si>
    <t>国内外众多软件企业、国家机关及各大中小型企业事业单位的技术部门、教育部门等单位从事软件开发、软件测试、数据库维护、计算机教学及科研、系统维护、从事软件方面创业等工作。</t>
  </si>
  <si>
    <t>数据科学与大数据技术</t>
  </si>
  <si>
    <t>程序设计基础、面向对象程序设计、计算机网络、数据库原理及应用、Linux操作系统应用、Python语言基础、Hadoop大数据技术应用、算法与数据结构、数据采集（爬虫）技术、大数据存储与运算、分布式数据库技术、Spark内存计算技术、数据分析、数据可视化、数据挖掘、大数据系统开发、数据仓库与ETL、人工智能、机器学习。</t>
  </si>
  <si>
    <t>IT应用、金融、物流、交通等企业，国家政府机关、事业单位、教育部门等行业从事大数据环境运维、采集处理、计算、分析与可视化、挖掘、大数据开发及技术应用等工作。</t>
  </si>
  <si>
    <t>数字媒体技术</t>
  </si>
  <si>
    <t>程序设计基础、艺术设计基础、高等数学、面向对象程序设计、数据库原理与应用、线性代数、算法与数据结构、数字媒体技术导论、媒体制作软件、动画设计、游戏引擎基础、三维造型与动画技术、摄影与摄像技术、数字视音频处理、数字合成与特效技术等。</t>
  </si>
  <si>
    <t>传媒广告公司、电视台、影视公司从
事网页设计与开发、图形图像处理、
建筑装修设计、模型构建等工作。游
戏公司、虚拟现实技术相关企业的程序设计与开发。</t>
  </si>
  <si>
    <t>数字媒体艺术</t>
  </si>
  <si>
    <t>数字摄影基础、数字摄像技术、影视照明技术、二维数字特效、非线性编辑、三维设计基础、数字音频处理技术、设计素描、数字媒体艺术导论、视听语言艺术、数字图像处理。</t>
  </si>
  <si>
    <t>网络媒体公司、传媒业、影视广告业、娱乐游戏业、动画设计公司、工业产品设计、建筑设计(建筑漫游和环境设计谨灶)、人居环境设计和教育等行业。</t>
  </si>
  <si>
    <t>网络工程</t>
  </si>
  <si>
    <t>高等数学、电子技术、计算机组成原理、计算机网络原理、路由与交换技术、C语言程序设计、Java程序设计、数据库原理与应用、网络应用开发、计算机操作系统、大学英语、计算机网络管理、计算机网络安全、网络设计与集成。</t>
  </si>
  <si>
    <t>网络工程规划与建设、网络管理、网络安全防护、网络应用开发及云计算平台的部署与运维等。</t>
  </si>
  <si>
    <t>建筑工程学院</t>
  </si>
  <si>
    <t>土木工程</t>
  </si>
  <si>
    <t>理论力学、材料力学、结构力学、高层建筑与抗震设计、土木工程制图与CAD、混凝土结构设计原理、地基与基础工程、土木工程施工技术、施工组织设计、建设工程项目管理、建筑工程法规、建筑工程经济、工程建设监理等。</t>
  </si>
  <si>
    <t>本专业学生毕业后可在各类建筑施工企业（包括道路、桥梁施工、市政施工和地下工程施工企业）、造价咨询单位、建设单位、监理公司、检测鉴定公司、房地产公司、以及政府建筑行业管理部门、高等院校等建筑类企事业单位从事工程项目开发、设计、施工、管理、检测、监理和销售等相关工作。</t>
  </si>
  <si>
    <t xml:space="preserve">郑老师13213246551
</t>
  </si>
  <si>
    <t>工程管理</t>
  </si>
  <si>
    <t>管理学、土木工程施工、工程经济学、建设法规、建筑信息模型（BIM)技术应用、工程项目管理、工程造价管理、工程信息管理、智慧城市与智能建造、绿色建筑等。</t>
  </si>
  <si>
    <t>本专业学生毕业后可在各类建筑建设单位、施工单位、造价咨询单位、监理公司、房地产公司、投资机构以及政府建设规划部门、高等院校等建筑类企事业单位从事工程咨询、工程项目开发、建设、房地产开发与经营管理等相关工作。</t>
  </si>
  <si>
    <t>工程造价</t>
  </si>
  <si>
    <t>工程计价学、土木工程施工技术、建筑工程计量与计价、建设工程经济、工程财务、安装/市政工程计量与计价、工程造价信息管理、招投标与合同管理、建设工程法规、BIM原理及其应用、建设工程项目投融资、建设工程项目审计等。</t>
  </si>
  <si>
    <t>本专业学生毕业后能在各类建筑施工企业、造价咨询单位、建设单位、监理公司、保险公司、金融机构以及各级政府投资管理部门、高等院校等从事投资与工程造价确定、成本控制、造价咨询与服务、工程招标代理、工程保险、房地产估价、教学等工作。</t>
  </si>
  <si>
    <t>工商管理学院</t>
  </si>
  <si>
    <t>物流管理</t>
  </si>
  <si>
    <t>物流学、生产与运作管理、市场营销学、运输管理、仓储与配送管理、财务管理、电子商务、采购管理、国际物流、物流技术与装备、物流信息管理、物流成本管理、供应链管理、国际货代等。</t>
  </si>
  <si>
    <t>国际物流、物流管理、政府职能部门、国际航运公司、外贸企业、物流企业、国际货运代理等各类企业中从事物流管理和相关培训工作。供应链管理，政府职能部门、物流、金融等各类企业中从事供应链金融业务及相关培训工作。政府职能部门、各类企业单位从事采购业务及相关管理工作。</t>
  </si>
  <si>
    <t>罗老师17680641243雷老师13059124596</t>
  </si>
  <si>
    <t>市场营销</t>
  </si>
  <si>
    <t>管理学、经济学、管理信息系统、会计学、统计学、市场营销学、网络营销、国际营销、服务营销、经济法、消费者行为学、市场调查与预测、公司治理、运营管理、创新创业学。</t>
  </si>
  <si>
    <t>市场调研、预测和分析的相关岗位；企业市场开发、营销网络建设的相关岗位；各类企业营销策划工作岗位；各类企业销售、促销业务岗位；各类企业营销管理相关岗位；各类企业公共关系部门相关岗位；各类企业广告策划实施管理相关岗位；各类企业客户服务相关岗位；各类企业营销培训相关岗位。</t>
  </si>
  <si>
    <t>人力资源管理</t>
  </si>
  <si>
    <t>组织行为学、组织与工作设计、招聘与人才测评、绩效管理、劳动关系与劳动法、培训与人力资源开发、管理学、薪酬与福利、公司治理、管理信息系统、运营管理等。</t>
  </si>
  <si>
    <t>侧重在跨国企业、外贸企业从事人力资源管理和相关培训工作。政府职能部门、企事业单位从事人力资源管理以及行政管理工作。企事业单位、各类社会组织人力资源培训与开发工作。</t>
  </si>
  <si>
    <t>电子商务</t>
  </si>
  <si>
    <t>信息经济学、统计学、会计学、管理学、电子商务、市场营销、网络营销、客户关系管理、ERP、网站建设与管理、网页设计与开发、网站运营与管理、跨境电子商务、移动电子商务、电子商务安全、网络金融、管理信息系统、电子商务法、电子商务物流、数据库、PHOTOSHOP。</t>
  </si>
  <si>
    <t>企事业单位及各类社会组织从事网络营销、电子商务、网站建设与维护、网店运营管理、新媒体运营、跃增电子商务销售、网络运营等方面的工作。</t>
  </si>
  <si>
    <t>经济管理学院</t>
  </si>
  <si>
    <t>财务管理</t>
  </si>
  <si>
    <t>基础会计、经济学原理、管理学原理、市场营销、统计学原理、货币银行学、财务管理、中级财务会计(Ⅰ)(Ⅱ)、计算机财务管理、税法、高级财务管理、公司战略与风险管理、经济法、成本管理会计、证券投资学、财务报表分析。</t>
  </si>
  <si>
    <t>本专业实用性强、适应工作领域广泛、人才需求大、发展前景广阔。毕业生适应的工作领域：在大中型企业、证券公司、金融信托投资公司、各类投资基金、各级银行以及政府综合经济管理部门等。</t>
  </si>
  <si>
    <t>钟老师18820808871
范老师
18020913785</t>
  </si>
  <si>
    <t>国际经济与贸易</t>
  </si>
  <si>
    <t>西方经济学、会计学、国际经济学、货币银行学、财政学、统计学、计量经济学、市场营销学、国际贸易理论、国际贸易实务（双语）、国际金融、国际结算（双语）、外贸函电、单证实务、国际商法、国际经贸英语、报关实务。</t>
  </si>
  <si>
    <t>学生毕业后可在涉外经济部门，包括各种对外贸易机构、驻外办事机构、三资企业、外贸公司、跨国企业、国际合作公司等从事国家贸易和国际经济合作等实际工作和政策研究工作，以及在高等院校和科研机构从事教学和科研工作。</t>
  </si>
  <si>
    <t>会计学</t>
  </si>
  <si>
    <t>基础会计、中级财务会计(Ⅰ)(Ⅱ)、经济学原理、管理学原理、市场营销、统计学原理、货币银行学、会计电算化、财务管理、经济法、成本会计、税法与税务会计、高级财务会计、审计学、财务报表分析。</t>
  </si>
  <si>
    <t>学生毕业后可在在各类中小型企业、行政事业单位、金融部门等单位从事会计实务、审计实务、财务管理、金融等相关工作，能在会计师事务所、税务师事务所等中介机构从事中介服务，也可在教学、研究部门从事相关的教学和科研工作。</t>
  </si>
  <si>
    <t>互联网金融</t>
  </si>
  <si>
    <t>金融学、证券投资学、投资基金管理、互联网金融、统计学、金融心理学、商业银行经营管理、互联网金融风险管理、互联网金融营销、保险学、基础会计、财务报表分析、Python金融数据分析与挖掘实战、互联网金融运营与实务、证券投资模拟实训、银行业务综合实训、金融数据分析综合实训等。</t>
  </si>
  <si>
    <t>学生毕业后可在政府部门从事金融监管和互联网金融、传统金融行业从事金融产品营销和运营、金融数据分析、投融资、理财、风险管理等岗位工作。</t>
  </si>
  <si>
    <t>外国语学院</t>
  </si>
  <si>
    <t>英语</t>
  </si>
  <si>
    <t>英语专业导论、综合英语、英语视听说、英语口语、英语语音、英语语法、英语写作、英语阅读、英汉笔译、汉英笔译、英汉/汉英口译、英语文学导论、英美文学、语言学导论、英语国家概况、中国文化概要、跨文化交际、英语演讲与辩论、学术写作与研究方法</t>
  </si>
  <si>
    <t>适应广东省和粤港澳大湾区经济社会发展需要，从事基础英语教育与培训、涉外商贸的高素质应用型英语人才。</t>
  </si>
  <si>
    <t>罗老师15362901486</t>
  </si>
  <si>
    <t>日语</t>
  </si>
  <si>
    <t>基础日语、高级日语、日语会话、日语视听说、日语基础写作、笔译理论与实践、口译理论与实践、日语演讲与辩论、跨文化交际、日语阅读、日本文学概论、商务日语、商务日语翻译、商务日语阅读、学术写作与研究方法。</t>
  </si>
  <si>
    <t>翻译、经贸、跨境电商、日语教学与培训、日企、外事部门等。从事中学日语教育、涉外企业国际贸易业务和翻译工作的高素质应用型日语人才。</t>
  </si>
  <si>
    <t>商务英语</t>
  </si>
  <si>
    <r>
      <rPr>
        <sz val="10"/>
        <color rgb="FF000000"/>
        <rFont val="宋体"/>
        <charset val="134"/>
      </rPr>
      <t>综合商务英语、商务英语视听说、商务英语阅读、商务英语写作、商务翻译、国际贸易实务、外贸单证、商业概论、跨文化商务交际、商务英语（BEC）</t>
    </r>
  </si>
  <si>
    <r>
      <rPr>
        <sz val="10"/>
        <color rgb="FF000000"/>
        <rFont val="宋体"/>
        <charset val="134"/>
      </rPr>
      <t>国际贸易跟单员、业务员、国际市场营销专员、跨境电商运营、企事业单位和跨国公司商务翻译、商务秘书、项目经理、培训讲师、媒体编辑、人力资源专员等</t>
    </r>
  </si>
  <si>
    <t>人文与教育学院</t>
  </si>
  <si>
    <t>汉语言</t>
  </si>
  <si>
    <t>文学概论、语言学概论、现代汉语、古代汉语、中国现当代文学、中国古代文学、外国文学、大学写作、西方文论、文艺美学。</t>
  </si>
  <si>
    <t>在文化教育以及行政机关、传媒机构、对外交流部门等各类企事业单位丛事教育、宣传、新闻、文化传播等工作。</t>
  </si>
  <si>
    <t>樊老师
18622521014</t>
  </si>
  <si>
    <t>小学教学</t>
  </si>
  <si>
    <t>教育学原理、教育研究方法、中外教育史、课程与教学论、普通心理学、教育心理学、儿童发展心理学、特殊教育概论、现代教育技术、小学语文教学与研
究、小学数学教学与研究、小学英语教学与研究、小学教育学、小学教育心理学、德育原理、小学班队原理与实践。</t>
  </si>
  <si>
    <t>在各级小学教育教研机构、教育行政和管理部门、各类教育培训机构、儿童教育和康复机构等各类企事业单位丛事基础教育教学、科研、管理、文秘、文化
宣传等工作。</t>
  </si>
  <si>
    <t>音乐舞蹈学院</t>
  </si>
  <si>
    <t>音乐表演</t>
  </si>
  <si>
    <t>音乐表演个别课、音乐综合实践课、中国音乐史与音乐欣赏、中国民族民间音乐、外国音乐史与音乐欣赏、艺术概论。</t>
  </si>
  <si>
    <t>音乐培训机构、群艺馆、文化宫、中小学、幼儿园等单位工作的音乐教师。</t>
  </si>
  <si>
    <t>葛老师
15373910833</t>
  </si>
  <si>
    <t>艺术设计学院</t>
  </si>
  <si>
    <t>视觉传达设计</t>
  </si>
  <si>
    <t>主干学科:设计学，核心课程:计算机辅助设计（Illustra tor)、字体设计、标志设计、品牌形象设计、三维设计(3D/C4D/AE)、包装设计、广告设计、信息设计等；
主要的专业实训:风景写生、专业考察、字体设计
工作坊、视觉传达设计工作室等课内集中实训，同
时也开设了一些工作室形式的课外项目实践。</t>
  </si>
  <si>
    <t>能在装潢、包装设计企业，专业广告设计工作室，企事业单位，教育单位从事相关视觉设计、研究、教学和管理等方面的工作，能够成为参与实际项目中任何节点的良好设计师。</t>
  </si>
  <si>
    <t>杨老师
18924094982</t>
  </si>
  <si>
    <t>主干学科:设计学与影视学，专业基础课程:数字媒体
艺术概论、三维设计基础（maya)。
专业核心课程:三维动画设计、数字雕刻技术、影
视特效技术、故事片创作跟踪交互设计、数字动画
技术、三维数字特效、数字角色设计。</t>
  </si>
  <si>
    <t>网络媒体公司、传媒业、影视广告业、娱乐游戏业
、动画设计公司、工业产品设计、建筑设计(建筑漫
游和环境设计)、人居环境设计和教育等行业。</t>
  </si>
  <si>
    <t>环境设计</t>
  </si>
  <si>
    <t>主干学科:设计学，核心课程:中外建筑史、Auto CAD 制图、3dsMax、室内外表现技法、人体工程学、室内设计原理、家居空间设计、园林景观设计等。</t>
  </si>
  <si>
    <t>能在企事业，教育等单位从事相关环境设计、研究、
教学和管理等方面的工作、培养具有创新精神和
创业能力的应用型高级人方。</t>
  </si>
  <si>
    <t>产品设计</t>
  </si>
  <si>
    <t>主干学科:设计学。专业基础课程:产品制图、设计史。
专业核心课程:人机工程学、产品效果图表现技法、
材料与工艺、Rhino 产品建模设计、cad 产品结
构表达、箱包基础设计、产品设计程序与方法、
我互软件设计等。</t>
  </si>
  <si>
    <t>主要在广告公司、设计公司担任平面设计师，在电
视台、报社等媒体单位的平面设计部门担任美术编
辑。在企事业单位的策划部门担任平面设计师等。
皮具箱包设计、首饰设计与工艺制作、陶瓷产品设
计。</t>
  </si>
  <si>
    <t>毕业生总数：10612人（其中男生5118人，女生 5494人）。</t>
  </si>
  <si>
    <t>学校地址：广州市白云区太和镇兴太三路638号。</t>
  </si>
  <si>
    <t>招生与就业处电话：020-87478346  87478354</t>
  </si>
  <si>
    <t>层次</t>
  </si>
  <si>
    <t>班级</t>
  </si>
  <si>
    <t>电气与电子工程学院</t>
  </si>
  <si>
    <t>本科</t>
  </si>
  <si>
    <t>20电气1班</t>
  </si>
  <si>
    <t>20电气2班</t>
  </si>
  <si>
    <t>20电气3班</t>
  </si>
  <si>
    <t>20电气4班（Z）</t>
  </si>
  <si>
    <t>20电气5班（Z）</t>
  </si>
  <si>
    <t>20电气6班（Z）</t>
  </si>
  <si>
    <t>20电信班</t>
  </si>
  <si>
    <t>20电信2班（Z）</t>
  </si>
  <si>
    <t>20电信3班（Z）</t>
  </si>
  <si>
    <t>20机制班</t>
  </si>
  <si>
    <t>20机制2班（Z）</t>
  </si>
  <si>
    <t>20机制3班（Z）</t>
  </si>
  <si>
    <t>20工设1班</t>
  </si>
  <si>
    <t>20工设2班</t>
  </si>
  <si>
    <t>20机器人班</t>
  </si>
  <si>
    <t>20机器人2班（Z）</t>
  </si>
  <si>
    <t>中兴通讯信息工程学院</t>
  </si>
  <si>
    <t>20通信班</t>
  </si>
  <si>
    <t>20通信1班（Z）</t>
  </si>
  <si>
    <t>20物联网班（Z）</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</si>
</sst>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b/>
      <sz val="11"/>
      <color indexed="8"/>
      <name val="仿宋_GB2312"/>
      <charset val="134"/>
    </font>
    <font>
      <sz val="11"/>
      <color indexed="8"/>
      <name val="仿宋_GB2312"/>
      <charset val="134"/>
    </font>
    <font>
      <sz val="11"/>
      <name val="仿宋_GB2312"/>
      <charset val="134"/>
    </font>
    <font>
      <sz val="11"/>
      <color theme="1"/>
      <name val="宋体"/>
      <charset val="134"/>
      <scheme val="minor"/>
    </font>
    <font>
      <sz val="11"/>
      <name val="宋体"/>
      <charset val="134"/>
    </font>
    <font>
      <b/>
      <sz val="14"/>
      <name val="宋体"/>
      <charset val="134"/>
    </font>
    <font>
      <b/>
      <sz val="11"/>
      <color indexed="8"/>
      <name val="宋体"/>
      <charset val="134"/>
    </font>
    <font>
      <b/>
      <sz val="11"/>
      <name val="宋体"/>
      <charset val="134"/>
    </font>
    <font>
      <sz val="11"/>
      <color theme="1"/>
      <name val="宋体"/>
      <charset val="134"/>
    </font>
    <font>
      <sz val="11"/>
      <color theme="1"/>
      <name val="宋体"/>
      <charset val="134"/>
    </font>
    <font>
      <sz val="11"/>
      <color theme="1"/>
      <name val="宋体"/>
      <family val="1"/>
      <charset val="0"/>
    </font>
    <font>
      <sz val="11"/>
      <color theme="1"/>
      <name val="宋体"/>
      <family val="3"/>
      <charset val="134"/>
    </font>
    <font>
      <sz val="12"/>
      <name val="Times New Roman"/>
      <family val="1"/>
      <charset val="0"/>
    </font>
    <font>
      <sz val="10"/>
      <color indexed="8"/>
      <name val="宋体"/>
      <charset val="134"/>
    </font>
    <font>
      <sz val="10"/>
      <color rgb="FF000000"/>
      <name val="宋体"/>
      <charset val="134"/>
    </font>
    <font>
      <sz val="12"/>
      <name val="Times New Roman"/>
      <charset val="134"/>
    </font>
    <font>
      <sz val="11"/>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3" borderId="1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5" fillId="0" borderId="0" applyNumberFormat="0" applyFill="0" applyBorder="0" applyAlignment="0" applyProtection="0">
      <alignment vertical="center"/>
    </xf>
    <xf numFmtId="0" fontId="26" fillId="4" borderId="16" applyNumberFormat="0" applyAlignment="0" applyProtection="0">
      <alignment vertical="center"/>
    </xf>
    <xf numFmtId="0" fontId="27" fillId="5" borderId="17" applyNumberFormat="0" applyAlignment="0" applyProtection="0">
      <alignment vertical="center"/>
    </xf>
    <xf numFmtId="0" fontId="28" fillId="5" borderId="16" applyNumberFormat="0" applyAlignment="0" applyProtection="0">
      <alignment vertical="center"/>
    </xf>
    <xf numFmtId="0" fontId="29" fillId="6" borderId="18" applyNumberFormat="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78">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textRotation="255"/>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horizontal="center" vertical="center" textRotation="255"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textRotation="255"/>
    </xf>
    <xf numFmtId="0" fontId="12" fillId="0" borderId="1" xfId="0" applyFont="1" applyFill="1" applyBorder="1" applyAlignment="1">
      <alignment horizontal="center" vertical="center"/>
    </xf>
    <xf numFmtId="0" fontId="12" fillId="0" borderId="1" xfId="0" applyFont="1" applyFill="1" applyBorder="1" applyAlignment="1">
      <alignment horizontal="justify" vertical="center"/>
    </xf>
    <xf numFmtId="0" fontId="12"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Border="1" applyAlignment="1">
      <alignment vertical="center" textRotation="255"/>
    </xf>
    <xf numFmtId="0" fontId="17" fillId="0" borderId="1"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lignment vertical="center"/>
    </xf>
    <xf numFmtId="0" fontId="5"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topLeftCell="A36" workbookViewId="0">
      <selection activeCell="G49" sqref="G49"/>
    </sheetView>
  </sheetViews>
  <sheetFormatPr defaultColWidth="9" defaultRowHeight="14.25"/>
  <cols>
    <col min="1" max="1" width="7.5" customWidth="1"/>
    <col min="2" max="2" width="21.5" customWidth="1"/>
    <col min="3" max="4" width="5.5" style="30" customWidth="1"/>
    <col min="5" max="5" width="5.25" style="30" customWidth="1"/>
    <col min="6" max="6" width="44.375" style="31" customWidth="1"/>
    <col min="7" max="7" width="45.25" customWidth="1"/>
    <col min="8" max="8" width="11.75" customWidth="1"/>
  </cols>
  <sheetData>
    <row r="1" ht="43" customHeight="1" spans="1:9">
      <c r="A1" s="32" t="s">
        <v>0</v>
      </c>
      <c r="B1" s="32"/>
      <c r="C1" s="33"/>
      <c r="D1" s="33"/>
      <c r="E1" s="33"/>
      <c r="F1" s="34"/>
      <c r="G1" s="32"/>
      <c r="H1" s="32"/>
      <c r="I1" s="76"/>
    </row>
    <row r="2" s="27" customFormat="1" ht="35.15" customHeight="1" spans="1:9">
      <c r="A2" s="35" t="s">
        <v>1</v>
      </c>
      <c r="B2" s="35" t="s">
        <v>2</v>
      </c>
      <c r="C2" s="35" t="s">
        <v>3</v>
      </c>
      <c r="D2" s="35" t="s">
        <v>4</v>
      </c>
      <c r="E2" s="35" t="s">
        <v>5</v>
      </c>
      <c r="F2" s="35" t="s">
        <v>6</v>
      </c>
      <c r="G2" s="35" t="s">
        <v>7</v>
      </c>
      <c r="H2" s="36" t="s">
        <v>8</v>
      </c>
      <c r="I2" s="77"/>
    </row>
    <row r="3" s="28" customFormat="1" ht="80" customHeight="1" spans="1:9">
      <c r="A3" s="37" t="s">
        <v>9</v>
      </c>
      <c r="B3" s="38" t="s">
        <v>10</v>
      </c>
      <c r="C3" s="39">
        <v>405</v>
      </c>
      <c r="D3" s="39">
        <v>373</v>
      </c>
      <c r="E3" s="39">
        <v>32</v>
      </c>
      <c r="F3" s="40" t="s">
        <v>11</v>
      </c>
      <c r="G3" s="41" t="s">
        <v>12</v>
      </c>
      <c r="H3" s="42" t="s">
        <v>13</v>
      </c>
      <c r="I3" s="29"/>
    </row>
    <row r="4" s="28" customFormat="1" ht="71" customHeight="1" spans="1:9">
      <c r="A4" s="37"/>
      <c r="B4" s="39" t="s">
        <v>14</v>
      </c>
      <c r="C4" s="39">
        <v>303</v>
      </c>
      <c r="D4" s="39">
        <v>258</v>
      </c>
      <c r="E4" s="39">
        <v>45</v>
      </c>
      <c r="F4" s="40" t="s">
        <v>15</v>
      </c>
      <c r="G4" s="41" t="s">
        <v>16</v>
      </c>
      <c r="H4" s="42"/>
      <c r="I4" s="29"/>
    </row>
    <row r="5" s="28" customFormat="1" ht="102" customHeight="1" spans="1:9">
      <c r="A5" s="37"/>
      <c r="B5" s="38" t="s">
        <v>17</v>
      </c>
      <c r="C5" s="39">
        <v>155</v>
      </c>
      <c r="D5" s="39">
        <v>143</v>
      </c>
      <c r="E5" s="39">
        <v>12</v>
      </c>
      <c r="F5" s="43" t="s">
        <v>18</v>
      </c>
      <c r="G5" s="44" t="s">
        <v>19</v>
      </c>
      <c r="H5" s="42"/>
      <c r="I5" s="29"/>
    </row>
    <row r="6" s="28" customFormat="1" ht="116" customHeight="1" spans="1:9">
      <c r="A6" s="37"/>
      <c r="B6" s="38" t="s">
        <v>20</v>
      </c>
      <c r="C6" s="39">
        <v>84</v>
      </c>
      <c r="D6" s="39">
        <v>69</v>
      </c>
      <c r="E6" s="39">
        <v>15</v>
      </c>
      <c r="F6" s="43" t="s">
        <v>21</v>
      </c>
      <c r="G6" s="44" t="s">
        <v>22</v>
      </c>
      <c r="H6" s="42"/>
      <c r="I6" s="29"/>
    </row>
    <row r="7" s="28" customFormat="1" ht="90" customHeight="1" spans="1:9">
      <c r="A7" s="37"/>
      <c r="B7" s="38" t="s">
        <v>23</v>
      </c>
      <c r="C7" s="39">
        <v>24</v>
      </c>
      <c r="D7" s="39">
        <v>18</v>
      </c>
      <c r="E7" s="39">
        <v>6</v>
      </c>
      <c r="F7" s="43" t="s">
        <v>24</v>
      </c>
      <c r="G7" s="44" t="s">
        <v>25</v>
      </c>
      <c r="H7" s="42"/>
      <c r="I7" s="29"/>
    </row>
    <row r="8" s="28" customFormat="1" ht="95" customHeight="1" spans="1:9">
      <c r="A8" s="37" t="s">
        <v>9</v>
      </c>
      <c r="B8" s="38" t="s">
        <v>26</v>
      </c>
      <c r="C8" s="39">
        <v>74</v>
      </c>
      <c r="D8" s="39">
        <v>62</v>
      </c>
      <c r="E8" s="39">
        <v>12</v>
      </c>
      <c r="F8" s="40" t="s">
        <v>27</v>
      </c>
      <c r="G8" s="41" t="s">
        <v>28</v>
      </c>
      <c r="H8" s="42" t="s">
        <v>13</v>
      </c>
      <c r="I8" s="29"/>
    </row>
    <row r="9" s="28" customFormat="1" ht="123" customHeight="1" spans="1:9">
      <c r="A9" s="37"/>
      <c r="B9" s="38" t="s">
        <v>29</v>
      </c>
      <c r="C9" s="39">
        <v>113</v>
      </c>
      <c r="D9" s="39">
        <v>93</v>
      </c>
      <c r="E9" s="39">
        <v>20</v>
      </c>
      <c r="F9" s="40" t="s">
        <v>30</v>
      </c>
      <c r="G9" s="41" t="s">
        <v>31</v>
      </c>
      <c r="H9" s="42"/>
      <c r="I9" s="29"/>
    </row>
    <row r="10" s="28" customFormat="1" ht="150" customHeight="1" spans="1:9">
      <c r="A10" s="45" t="s">
        <v>32</v>
      </c>
      <c r="B10" s="45" t="s">
        <v>33</v>
      </c>
      <c r="C10" s="46">
        <v>30</v>
      </c>
      <c r="D10" s="46">
        <v>12</v>
      </c>
      <c r="E10" s="46">
        <v>18</v>
      </c>
      <c r="F10" s="40" t="s">
        <v>34</v>
      </c>
      <c r="G10" s="41" t="s">
        <v>35</v>
      </c>
      <c r="H10" s="42"/>
      <c r="I10" s="29"/>
    </row>
    <row r="11" s="28" customFormat="1" ht="112" customHeight="1" spans="1:9">
      <c r="A11" s="45" t="s">
        <v>36</v>
      </c>
      <c r="B11" s="47" t="s">
        <v>37</v>
      </c>
      <c r="C11" s="48">
        <v>1152</v>
      </c>
      <c r="D11" s="48">
        <v>897</v>
      </c>
      <c r="E11" s="48">
        <v>255</v>
      </c>
      <c r="F11" s="49" t="s">
        <v>38</v>
      </c>
      <c r="G11" s="49" t="s">
        <v>39</v>
      </c>
      <c r="H11" s="45" t="s">
        <v>40</v>
      </c>
      <c r="I11" s="29"/>
    </row>
    <row r="12" s="28" customFormat="1" ht="96" customHeight="1" spans="1:9">
      <c r="A12" s="50" t="s">
        <v>36</v>
      </c>
      <c r="B12" s="47" t="s">
        <v>41</v>
      </c>
      <c r="C12" s="48">
        <v>669</v>
      </c>
      <c r="D12" s="48">
        <v>573</v>
      </c>
      <c r="E12" s="48">
        <v>96</v>
      </c>
      <c r="F12" s="49" t="s">
        <v>42</v>
      </c>
      <c r="G12" s="49" t="s">
        <v>43</v>
      </c>
      <c r="H12" s="51" t="s">
        <v>40</v>
      </c>
      <c r="I12" s="29"/>
    </row>
    <row r="13" s="29" customFormat="1" ht="105" customHeight="1" spans="1:8">
      <c r="A13" s="50"/>
      <c r="B13" s="47" t="s">
        <v>44</v>
      </c>
      <c r="C13" s="48">
        <v>137</v>
      </c>
      <c r="D13" s="48">
        <v>95</v>
      </c>
      <c r="E13" s="48">
        <v>42</v>
      </c>
      <c r="F13" s="49" t="s">
        <v>45</v>
      </c>
      <c r="G13" s="49" t="s">
        <v>46</v>
      </c>
      <c r="H13" s="51"/>
    </row>
    <row r="14" s="29" customFormat="1" ht="95" customHeight="1" spans="1:8">
      <c r="A14" s="50"/>
      <c r="B14" s="47" t="s">
        <v>47</v>
      </c>
      <c r="C14" s="48">
        <v>181</v>
      </c>
      <c r="D14" s="52">
        <v>76</v>
      </c>
      <c r="E14" s="52">
        <v>105</v>
      </c>
      <c r="F14" s="53" t="s">
        <v>48</v>
      </c>
      <c r="G14" s="54" t="s">
        <v>49</v>
      </c>
      <c r="H14" s="51"/>
    </row>
    <row r="15" s="29" customFormat="1" ht="95" customHeight="1" spans="1:8">
      <c r="A15" s="50"/>
      <c r="B15" s="47" t="s">
        <v>50</v>
      </c>
      <c r="C15" s="48">
        <v>118</v>
      </c>
      <c r="D15" s="52">
        <v>55</v>
      </c>
      <c r="E15" s="52">
        <v>63</v>
      </c>
      <c r="F15" s="53" t="s">
        <v>51</v>
      </c>
      <c r="G15" s="54" t="s">
        <v>52</v>
      </c>
      <c r="H15" s="51"/>
    </row>
    <row r="16" s="29" customFormat="1" ht="109" customHeight="1" spans="1:8">
      <c r="A16" s="50"/>
      <c r="B16" s="47" t="s">
        <v>53</v>
      </c>
      <c r="C16" s="48">
        <v>20</v>
      </c>
      <c r="D16" s="52">
        <v>17</v>
      </c>
      <c r="E16" s="52">
        <v>3</v>
      </c>
      <c r="F16" s="53" t="s">
        <v>54</v>
      </c>
      <c r="G16" s="54" t="s">
        <v>55</v>
      </c>
      <c r="H16" s="51"/>
    </row>
    <row r="17" s="29" customFormat="1" ht="86" customHeight="1" spans="1:8">
      <c r="A17" s="55" t="s">
        <v>56</v>
      </c>
      <c r="B17" s="47" t="s">
        <v>57</v>
      </c>
      <c r="C17" s="47">
        <v>176</v>
      </c>
      <c r="D17" s="47">
        <v>146</v>
      </c>
      <c r="E17" s="47">
        <v>30</v>
      </c>
      <c r="F17" s="49" t="s">
        <v>58</v>
      </c>
      <c r="G17" s="49" t="s">
        <v>59</v>
      </c>
      <c r="H17" s="51" t="s">
        <v>60</v>
      </c>
    </row>
    <row r="18" s="29" customFormat="1" ht="104" customHeight="1" spans="1:8">
      <c r="A18" s="55"/>
      <c r="B18" s="56" t="s">
        <v>61</v>
      </c>
      <c r="C18" s="47">
        <v>117</v>
      </c>
      <c r="D18" s="47">
        <v>100</v>
      </c>
      <c r="E18" s="47">
        <v>17</v>
      </c>
      <c r="F18" s="49" t="s">
        <v>62</v>
      </c>
      <c r="G18" s="49" t="s">
        <v>63</v>
      </c>
      <c r="H18" s="51"/>
    </row>
    <row r="19" s="29" customFormat="1" ht="111" customHeight="1" spans="1:8">
      <c r="A19" s="55"/>
      <c r="B19" s="47" t="s">
        <v>64</v>
      </c>
      <c r="C19" s="47">
        <v>336</v>
      </c>
      <c r="D19" s="47">
        <v>231</v>
      </c>
      <c r="E19" s="47">
        <v>105</v>
      </c>
      <c r="F19" s="49" t="s">
        <v>65</v>
      </c>
      <c r="G19" s="49" t="s">
        <v>66</v>
      </c>
      <c r="H19" s="51"/>
    </row>
    <row r="20" s="29" customFormat="1" ht="106" customHeight="1" spans="1:8">
      <c r="A20" s="57" t="s">
        <v>67</v>
      </c>
      <c r="B20" s="45" t="s">
        <v>68</v>
      </c>
      <c r="C20" s="58">
        <f t="shared" ref="C20:C27" si="0">D20+E20</f>
        <v>129</v>
      </c>
      <c r="D20" s="58">
        <v>84</v>
      </c>
      <c r="E20" s="58">
        <v>45</v>
      </c>
      <c r="F20" s="59" t="s">
        <v>69</v>
      </c>
      <c r="G20" s="60" t="s">
        <v>70</v>
      </c>
      <c r="H20" s="51" t="s">
        <v>71</v>
      </c>
    </row>
    <row r="21" s="29" customFormat="1" ht="115" customHeight="1" spans="1:8">
      <c r="A21" s="57"/>
      <c r="B21" s="45" t="s">
        <v>72</v>
      </c>
      <c r="C21" s="58">
        <f t="shared" si="0"/>
        <v>900</v>
      </c>
      <c r="D21" s="58">
        <v>425</v>
      </c>
      <c r="E21" s="58">
        <v>475</v>
      </c>
      <c r="F21" s="59" t="s">
        <v>73</v>
      </c>
      <c r="G21" s="60" t="s">
        <v>74</v>
      </c>
      <c r="H21" s="51"/>
    </row>
    <row r="22" s="29" customFormat="1" ht="81" customHeight="1" spans="1:8">
      <c r="A22" s="57" t="s">
        <v>67</v>
      </c>
      <c r="B22" s="45" t="s">
        <v>75</v>
      </c>
      <c r="C22" s="58">
        <f t="shared" si="0"/>
        <v>283</v>
      </c>
      <c r="D22" s="58">
        <v>80</v>
      </c>
      <c r="E22" s="58">
        <v>203</v>
      </c>
      <c r="F22" s="59" t="s">
        <v>76</v>
      </c>
      <c r="G22" s="60" t="s">
        <v>77</v>
      </c>
      <c r="H22" s="61" t="s">
        <v>71</v>
      </c>
    </row>
    <row r="23" s="29" customFormat="1" ht="99" customHeight="1" spans="1:8">
      <c r="A23" s="57"/>
      <c r="B23" s="45" t="s">
        <v>78</v>
      </c>
      <c r="C23" s="58">
        <f t="shared" si="0"/>
        <v>437</v>
      </c>
      <c r="D23" s="58">
        <v>176</v>
      </c>
      <c r="E23" s="58">
        <v>261</v>
      </c>
      <c r="F23" s="59" t="s">
        <v>79</v>
      </c>
      <c r="G23" s="60" t="s">
        <v>80</v>
      </c>
      <c r="H23" s="61"/>
    </row>
    <row r="24" s="29" customFormat="1" ht="89" customHeight="1" spans="1:8">
      <c r="A24" s="57" t="s">
        <v>81</v>
      </c>
      <c r="B24" s="47" t="s">
        <v>82</v>
      </c>
      <c r="C24" s="48">
        <f t="shared" si="0"/>
        <v>224</v>
      </c>
      <c r="D24" s="48">
        <v>54</v>
      </c>
      <c r="E24" s="48">
        <v>170</v>
      </c>
      <c r="F24" s="60" t="s">
        <v>83</v>
      </c>
      <c r="G24" s="60" t="s">
        <v>84</v>
      </c>
      <c r="H24" s="51" t="s">
        <v>85</v>
      </c>
    </row>
    <row r="25" s="29" customFormat="1" ht="91" customHeight="1" spans="1:8">
      <c r="A25" s="57"/>
      <c r="B25" s="47" t="s">
        <v>86</v>
      </c>
      <c r="C25" s="48">
        <f t="shared" si="0"/>
        <v>209</v>
      </c>
      <c r="D25" s="48">
        <v>71</v>
      </c>
      <c r="E25" s="48">
        <v>138</v>
      </c>
      <c r="F25" s="60" t="s">
        <v>87</v>
      </c>
      <c r="G25" s="60" t="s">
        <v>88</v>
      </c>
      <c r="H25" s="51"/>
    </row>
    <row r="26" s="29" customFormat="1" ht="84" customHeight="1" spans="1:8">
      <c r="A26" s="57"/>
      <c r="B26" s="47" t="s">
        <v>89</v>
      </c>
      <c r="C26" s="48">
        <f t="shared" si="0"/>
        <v>871</v>
      </c>
      <c r="D26" s="48">
        <v>208</v>
      </c>
      <c r="E26" s="48">
        <v>663</v>
      </c>
      <c r="F26" s="60" t="s">
        <v>90</v>
      </c>
      <c r="G26" s="60" t="s">
        <v>91</v>
      </c>
      <c r="H26" s="51"/>
    </row>
    <row r="27" s="29" customFormat="1" ht="103" customHeight="1" spans="1:8">
      <c r="A27" s="57"/>
      <c r="B27" s="47" t="s">
        <v>92</v>
      </c>
      <c r="C27" s="48">
        <f t="shared" si="0"/>
        <v>70</v>
      </c>
      <c r="D27" s="48">
        <v>33</v>
      </c>
      <c r="E27" s="48">
        <v>37</v>
      </c>
      <c r="F27" s="60" t="s">
        <v>93</v>
      </c>
      <c r="G27" s="60" t="s">
        <v>94</v>
      </c>
      <c r="H27" s="51"/>
    </row>
    <row r="28" s="29" customFormat="1" ht="70" customHeight="1" spans="1:8">
      <c r="A28" s="57" t="s">
        <v>95</v>
      </c>
      <c r="B28" s="62" t="s">
        <v>96</v>
      </c>
      <c r="C28" s="63">
        <v>999</v>
      </c>
      <c r="D28" s="63">
        <v>121</v>
      </c>
      <c r="E28" s="63">
        <v>878</v>
      </c>
      <c r="F28" s="64" t="s">
        <v>97</v>
      </c>
      <c r="G28" s="64" t="s">
        <v>98</v>
      </c>
      <c r="H28" s="51" t="s">
        <v>99</v>
      </c>
    </row>
    <row r="29" s="29" customFormat="1" ht="83" customHeight="1" spans="1:8">
      <c r="A29" s="57"/>
      <c r="B29" s="62" t="s">
        <v>100</v>
      </c>
      <c r="C29" s="63">
        <v>155</v>
      </c>
      <c r="D29" s="63">
        <v>74</v>
      </c>
      <c r="E29" s="63">
        <v>81</v>
      </c>
      <c r="F29" s="65" t="s">
        <v>101</v>
      </c>
      <c r="G29" s="65" t="s">
        <v>102</v>
      </c>
      <c r="H29" s="51"/>
    </row>
    <row r="30" s="29" customFormat="1" ht="74" customHeight="1" spans="1:8">
      <c r="A30" s="57"/>
      <c r="B30" s="62" t="s">
        <v>103</v>
      </c>
      <c r="C30" s="63">
        <v>177</v>
      </c>
      <c r="D30" s="63">
        <v>36</v>
      </c>
      <c r="E30" s="63">
        <v>141</v>
      </c>
      <c r="F30" s="65" t="s">
        <v>104</v>
      </c>
      <c r="G30" s="65" t="s">
        <v>105</v>
      </c>
      <c r="H30" s="51"/>
    </row>
    <row r="31" s="29" customFormat="1" ht="66" customHeight="1" spans="1:8">
      <c r="A31" s="57" t="s">
        <v>106</v>
      </c>
      <c r="B31" s="66" t="s">
        <v>107</v>
      </c>
      <c r="C31" s="67">
        <f>SUM(D31:E31)</f>
        <v>806</v>
      </c>
      <c r="D31" s="67">
        <v>76</v>
      </c>
      <c r="E31" s="67">
        <v>730</v>
      </c>
      <c r="F31" s="68" t="s">
        <v>108</v>
      </c>
      <c r="G31" s="68" t="s">
        <v>109</v>
      </c>
      <c r="H31" s="51" t="s">
        <v>110</v>
      </c>
    </row>
    <row r="32" s="29" customFormat="1" ht="88" customHeight="1" spans="1:8">
      <c r="A32" s="57"/>
      <c r="B32" s="66" t="s">
        <v>111</v>
      </c>
      <c r="C32" s="67">
        <f>SUM(D32:E32)</f>
        <v>156</v>
      </c>
      <c r="D32" s="67">
        <v>24</v>
      </c>
      <c r="E32" s="67">
        <v>132</v>
      </c>
      <c r="F32" s="68" t="s">
        <v>112</v>
      </c>
      <c r="G32" s="68" t="s">
        <v>113</v>
      </c>
      <c r="H32" s="51"/>
    </row>
    <row r="33" s="29" customFormat="1" ht="87" customHeight="1" spans="1:8">
      <c r="A33" s="69" t="s">
        <v>114</v>
      </c>
      <c r="B33" s="45" t="s">
        <v>115</v>
      </c>
      <c r="C33" s="70">
        <v>308</v>
      </c>
      <c r="D33" s="70">
        <v>93</v>
      </c>
      <c r="E33" s="70">
        <v>215</v>
      </c>
      <c r="F33" s="68" t="s">
        <v>116</v>
      </c>
      <c r="G33" s="68" t="s">
        <v>117</v>
      </c>
      <c r="H33" s="45" t="s">
        <v>118</v>
      </c>
    </row>
    <row r="34" s="29" customFormat="1" ht="106" customHeight="1" spans="1:8">
      <c r="A34" s="57" t="s">
        <v>119</v>
      </c>
      <c r="B34" s="45" t="s">
        <v>120</v>
      </c>
      <c r="C34" s="70">
        <v>479</v>
      </c>
      <c r="D34" s="70">
        <v>159</v>
      </c>
      <c r="E34" s="70">
        <v>320</v>
      </c>
      <c r="F34" s="68" t="s">
        <v>121</v>
      </c>
      <c r="G34" s="68" t="s">
        <v>122</v>
      </c>
      <c r="H34" s="51" t="s">
        <v>123</v>
      </c>
    </row>
    <row r="35" s="29" customFormat="1" ht="87" customHeight="1" spans="1:8">
      <c r="A35" s="57"/>
      <c r="B35" s="45" t="s">
        <v>50</v>
      </c>
      <c r="C35" s="70">
        <v>102</v>
      </c>
      <c r="D35" s="70">
        <v>62</v>
      </c>
      <c r="E35" s="70">
        <v>40</v>
      </c>
      <c r="F35" s="68" t="s">
        <v>124</v>
      </c>
      <c r="G35" s="68" t="s">
        <v>125</v>
      </c>
      <c r="H35" s="51"/>
    </row>
    <row r="36" s="29" customFormat="1" ht="87" customHeight="1" spans="1:8">
      <c r="A36" s="57"/>
      <c r="B36" s="45" t="s">
        <v>126</v>
      </c>
      <c r="C36" s="70">
        <v>153</v>
      </c>
      <c r="D36" s="70">
        <v>88</v>
      </c>
      <c r="E36" s="70">
        <v>65</v>
      </c>
      <c r="F36" s="68" t="s">
        <v>127</v>
      </c>
      <c r="G36" s="68" t="s">
        <v>128</v>
      </c>
      <c r="H36" s="51"/>
    </row>
    <row r="37" s="29" customFormat="1" ht="87" customHeight="1" spans="1:8">
      <c r="A37" s="57"/>
      <c r="B37" s="45" t="s">
        <v>129</v>
      </c>
      <c r="C37" s="70">
        <v>60</v>
      </c>
      <c r="D37" s="70">
        <v>36</v>
      </c>
      <c r="E37" s="70">
        <v>24</v>
      </c>
      <c r="F37" s="68" t="s">
        <v>130</v>
      </c>
      <c r="G37" s="68" t="s">
        <v>131</v>
      </c>
      <c r="H37" s="51"/>
    </row>
    <row r="38" ht="30" customHeight="1" spans="1:7">
      <c r="A38" s="71" t="s">
        <v>132</v>
      </c>
      <c r="B38" s="71"/>
      <c r="C38" s="72"/>
      <c r="D38" s="72"/>
      <c r="E38" s="72"/>
      <c r="F38" s="71"/>
      <c r="G38" s="73"/>
    </row>
    <row r="39" ht="30" customHeight="1" spans="1:8">
      <c r="A39" s="74" t="s">
        <v>133</v>
      </c>
      <c r="B39" s="74"/>
      <c r="C39" s="75"/>
      <c r="D39" s="75"/>
      <c r="E39" s="75"/>
      <c r="F39" s="74"/>
      <c r="G39" s="74"/>
      <c r="H39" s="74"/>
    </row>
    <row r="40" ht="30" customHeight="1" spans="1:8">
      <c r="A40" s="74" t="s">
        <v>134</v>
      </c>
      <c r="B40" s="74"/>
      <c r="C40" s="74"/>
      <c r="D40" s="74"/>
      <c r="E40" s="74"/>
      <c r="F40" s="74"/>
      <c r="G40" s="74"/>
      <c r="H40" s="74"/>
    </row>
  </sheetData>
  <mergeCells count="22">
    <mergeCell ref="A1:H1"/>
    <mergeCell ref="A40:F40"/>
    <mergeCell ref="A3:A7"/>
    <mergeCell ref="A8:A9"/>
    <mergeCell ref="A12:A16"/>
    <mergeCell ref="A17:A19"/>
    <mergeCell ref="A20:A21"/>
    <mergeCell ref="A22:A23"/>
    <mergeCell ref="A24:A27"/>
    <mergeCell ref="A28:A30"/>
    <mergeCell ref="A31:A32"/>
    <mergeCell ref="A34:A37"/>
    <mergeCell ref="H3:H7"/>
    <mergeCell ref="H8:H10"/>
    <mergeCell ref="H12:H16"/>
    <mergeCell ref="H17:H19"/>
    <mergeCell ref="H20:H21"/>
    <mergeCell ref="H22:H23"/>
    <mergeCell ref="H24:H27"/>
    <mergeCell ref="H28:H30"/>
    <mergeCell ref="H31:H32"/>
    <mergeCell ref="H34:H37"/>
  </mergeCells>
  <printOptions horizontalCentered="1"/>
  <pageMargins left="0" right="0" top="0.196850393700787" bottom="0.196850393700787" header="0.236220472440945" footer="0.118110236220472"/>
  <pageSetup paperSize="9" scale="92" fitToHeight="0" orientation="landscape"/>
  <headerFooter alignWithMargins="0"/>
  <rowBreaks count="1" manualBreakCount="1">
    <brk id="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opLeftCell="A11" workbookViewId="0">
      <selection activeCell="A24" sqref="A24"/>
    </sheetView>
  </sheetViews>
  <sheetFormatPr defaultColWidth="9" defaultRowHeight="14.25"/>
  <cols>
    <col min="1" max="1" width="18.75" customWidth="1"/>
    <col min="5" max="5" width="17.3333333333333" customWidth="1"/>
  </cols>
  <sheetData>
    <row r="1" spans="1:8">
      <c r="A1" s="1" t="s">
        <v>1</v>
      </c>
      <c r="B1" s="2" t="s">
        <v>135</v>
      </c>
      <c r="C1" s="1" t="s">
        <v>2</v>
      </c>
      <c r="D1" s="1"/>
      <c r="E1" s="1" t="s">
        <v>136</v>
      </c>
      <c r="F1" s="3" t="s">
        <v>3</v>
      </c>
      <c r="G1" s="3" t="s">
        <v>4</v>
      </c>
      <c r="H1" s="3" t="s">
        <v>5</v>
      </c>
    </row>
    <row r="2" ht="24.5" customHeight="1" spans="1:13">
      <c r="A2" s="4" t="s">
        <v>137</v>
      </c>
      <c r="B2" s="5" t="s">
        <v>138</v>
      </c>
      <c r="C2" s="6" t="s">
        <v>10</v>
      </c>
      <c r="D2" s="7"/>
      <c r="E2" s="8" t="s">
        <v>139</v>
      </c>
      <c r="F2" s="9">
        <v>48</v>
      </c>
      <c r="G2" s="9">
        <v>46</v>
      </c>
      <c r="H2" s="9">
        <v>2</v>
      </c>
      <c r="K2" s="9">
        <v>48</v>
      </c>
      <c r="L2" s="9">
        <v>46</v>
      </c>
      <c r="M2" s="9">
        <v>2</v>
      </c>
    </row>
    <row r="3" ht="24.5" customHeight="1" spans="1:13">
      <c r="A3" s="10"/>
      <c r="B3" s="11"/>
      <c r="C3" s="12"/>
      <c r="D3" s="13"/>
      <c r="E3" s="8" t="s">
        <v>140</v>
      </c>
      <c r="F3" s="9">
        <v>50</v>
      </c>
      <c r="G3" s="9">
        <v>47</v>
      </c>
      <c r="H3" s="9">
        <v>3</v>
      </c>
      <c r="K3" s="9">
        <v>50</v>
      </c>
      <c r="L3" s="9">
        <v>47</v>
      </c>
      <c r="M3" s="9">
        <v>3</v>
      </c>
    </row>
    <row r="4" ht="24.5" customHeight="1" spans="1:13">
      <c r="A4" s="10"/>
      <c r="B4" s="11"/>
      <c r="C4" s="12"/>
      <c r="D4" s="13"/>
      <c r="E4" s="8" t="s">
        <v>141</v>
      </c>
      <c r="F4" s="9">
        <v>45</v>
      </c>
      <c r="G4" s="9">
        <v>41</v>
      </c>
      <c r="H4" s="9">
        <v>4</v>
      </c>
      <c r="K4" s="9">
        <v>45</v>
      </c>
      <c r="L4" s="9">
        <v>41</v>
      </c>
      <c r="M4" s="9">
        <v>4</v>
      </c>
    </row>
    <row r="5" ht="24.5" customHeight="1" spans="1:13">
      <c r="A5" s="10"/>
      <c r="B5" s="11"/>
      <c r="C5" s="12"/>
      <c r="D5" s="13"/>
      <c r="E5" s="8" t="s">
        <v>142</v>
      </c>
      <c r="F5" s="9">
        <v>44</v>
      </c>
      <c r="G5" s="9">
        <v>39</v>
      </c>
      <c r="H5" s="9">
        <v>5</v>
      </c>
      <c r="K5" s="9">
        <v>44</v>
      </c>
      <c r="L5" s="9">
        <v>39</v>
      </c>
      <c r="M5" s="9">
        <v>5</v>
      </c>
    </row>
    <row r="6" ht="24.5" customHeight="1" spans="1:13">
      <c r="A6" s="10"/>
      <c r="B6" s="11"/>
      <c r="C6" s="12"/>
      <c r="D6" s="13"/>
      <c r="E6" s="8" t="s">
        <v>143</v>
      </c>
      <c r="F6" s="9">
        <v>45</v>
      </c>
      <c r="G6" s="9">
        <v>40</v>
      </c>
      <c r="H6" s="9">
        <v>5</v>
      </c>
      <c r="K6" s="9">
        <v>45</v>
      </c>
      <c r="L6" s="9">
        <v>40</v>
      </c>
      <c r="M6" s="9">
        <v>5</v>
      </c>
    </row>
    <row r="7" ht="24.5" customHeight="1" spans="1:13">
      <c r="A7" s="10"/>
      <c r="B7" s="11"/>
      <c r="C7" s="14"/>
      <c r="D7" s="15"/>
      <c r="E7" s="8" t="s">
        <v>144</v>
      </c>
      <c r="F7" s="16">
        <v>44</v>
      </c>
      <c r="G7" s="16">
        <v>39</v>
      </c>
      <c r="H7" s="16">
        <v>5</v>
      </c>
      <c r="K7" s="16">
        <v>44</v>
      </c>
      <c r="L7" s="16">
        <v>39</v>
      </c>
      <c r="M7" s="16">
        <v>5</v>
      </c>
    </row>
    <row r="8" ht="24.5" customHeight="1" spans="1:13">
      <c r="A8" s="10"/>
      <c r="B8" s="11"/>
      <c r="C8" s="17" t="s">
        <v>14</v>
      </c>
      <c r="D8" s="18"/>
      <c r="E8" s="8" t="s">
        <v>145</v>
      </c>
      <c r="F8" s="16">
        <v>49</v>
      </c>
      <c r="G8" s="16">
        <v>37</v>
      </c>
      <c r="H8" s="16">
        <v>12</v>
      </c>
      <c r="K8">
        <f>SUM(K2:K7)</f>
        <v>276</v>
      </c>
      <c r="L8">
        <f>SUM(L2:L7)</f>
        <v>252</v>
      </c>
      <c r="M8">
        <f>SUM(M2:M7)</f>
        <v>24</v>
      </c>
    </row>
    <row r="9" ht="24.5" customHeight="1" spans="1:13">
      <c r="A9" s="10"/>
      <c r="B9" s="11"/>
      <c r="C9" s="19"/>
      <c r="D9" s="20"/>
      <c r="E9" s="8" t="s">
        <v>146</v>
      </c>
      <c r="F9" s="16">
        <v>33</v>
      </c>
      <c r="G9" s="16">
        <v>25</v>
      </c>
      <c r="H9" s="16">
        <v>8</v>
      </c>
      <c r="K9" s="16">
        <v>49</v>
      </c>
      <c r="L9" s="16">
        <v>37</v>
      </c>
      <c r="M9" s="16">
        <v>12</v>
      </c>
    </row>
    <row r="10" ht="24.5" customHeight="1" spans="1:13">
      <c r="A10" s="10"/>
      <c r="B10" s="11"/>
      <c r="C10" s="21"/>
      <c r="D10" s="22"/>
      <c r="E10" s="8" t="s">
        <v>147</v>
      </c>
      <c r="F10" s="16">
        <v>38</v>
      </c>
      <c r="G10" s="16">
        <v>38</v>
      </c>
      <c r="H10" s="16">
        <v>0</v>
      </c>
      <c r="K10" s="16">
        <v>33</v>
      </c>
      <c r="L10" s="16">
        <v>25</v>
      </c>
      <c r="M10" s="16">
        <v>8</v>
      </c>
    </row>
    <row r="11" ht="24.5" customHeight="1" spans="1:13">
      <c r="A11" s="10"/>
      <c r="B11" s="11"/>
      <c r="C11" s="6" t="s">
        <v>17</v>
      </c>
      <c r="D11" s="7"/>
      <c r="E11" s="8" t="s">
        <v>148</v>
      </c>
      <c r="F11" s="16">
        <v>54</v>
      </c>
      <c r="G11" s="16">
        <v>52</v>
      </c>
      <c r="H11" s="16">
        <v>2</v>
      </c>
      <c r="K11" s="16">
        <v>38</v>
      </c>
      <c r="L11" s="16">
        <v>38</v>
      </c>
      <c r="M11" s="16">
        <v>0</v>
      </c>
    </row>
    <row r="12" ht="24.5" customHeight="1" spans="1:13">
      <c r="A12" s="10"/>
      <c r="B12" s="11"/>
      <c r="C12" s="12"/>
      <c r="D12" s="13"/>
      <c r="E12" s="8" t="s">
        <v>149</v>
      </c>
      <c r="F12" s="16">
        <v>34</v>
      </c>
      <c r="G12" s="16">
        <v>28</v>
      </c>
      <c r="H12" s="16">
        <v>6</v>
      </c>
      <c r="K12">
        <f>SUM(K9:K11)</f>
        <v>120</v>
      </c>
      <c r="L12">
        <f t="shared" ref="L12:M12" si="0">SUM(L9:L11)</f>
        <v>100</v>
      </c>
      <c r="M12">
        <f t="shared" si="0"/>
        <v>20</v>
      </c>
    </row>
    <row r="13" ht="24.5" customHeight="1" spans="1:13">
      <c r="A13" s="10"/>
      <c r="B13" s="11"/>
      <c r="C13" s="14"/>
      <c r="D13" s="15"/>
      <c r="E13" s="8" t="s">
        <v>150</v>
      </c>
      <c r="F13" s="16">
        <v>34</v>
      </c>
      <c r="G13" s="16">
        <v>28</v>
      </c>
      <c r="H13" s="16">
        <v>6</v>
      </c>
      <c r="K13" s="16">
        <v>54</v>
      </c>
      <c r="L13" s="16">
        <v>52</v>
      </c>
      <c r="M13" s="16">
        <v>2</v>
      </c>
    </row>
    <row r="14" ht="24.5" customHeight="1" spans="1:13">
      <c r="A14" s="10"/>
      <c r="B14" s="11"/>
      <c r="C14" s="17" t="s">
        <v>33</v>
      </c>
      <c r="D14" s="18"/>
      <c r="E14" s="8" t="s">
        <v>151</v>
      </c>
      <c r="F14" s="16">
        <v>39</v>
      </c>
      <c r="G14" s="16">
        <v>19</v>
      </c>
      <c r="H14" s="16">
        <v>20</v>
      </c>
      <c r="K14" s="16">
        <v>34</v>
      </c>
      <c r="L14" s="16">
        <v>28</v>
      </c>
      <c r="M14" s="16">
        <v>6</v>
      </c>
    </row>
    <row r="15" ht="24.5" customHeight="1" spans="1:13">
      <c r="A15" s="10"/>
      <c r="B15" s="11"/>
      <c r="C15" s="21"/>
      <c r="D15" s="22"/>
      <c r="E15" s="8" t="s">
        <v>152</v>
      </c>
      <c r="F15" s="16">
        <v>40</v>
      </c>
      <c r="G15" s="16">
        <v>20</v>
      </c>
      <c r="H15" s="16">
        <v>20</v>
      </c>
      <c r="K15" s="16">
        <v>34</v>
      </c>
      <c r="L15" s="16">
        <v>28</v>
      </c>
      <c r="M15" s="16">
        <v>6</v>
      </c>
    </row>
    <row r="16" ht="24.5" customHeight="1" spans="1:13">
      <c r="A16" s="10"/>
      <c r="B16" s="11"/>
      <c r="C16" s="17" t="s">
        <v>20</v>
      </c>
      <c r="D16" s="18"/>
      <c r="E16" s="8" t="s">
        <v>153</v>
      </c>
      <c r="F16" s="16">
        <v>47</v>
      </c>
      <c r="G16" s="16">
        <v>42</v>
      </c>
      <c r="H16" s="16">
        <v>5</v>
      </c>
      <c r="K16">
        <f>SUM(K13:K15)</f>
        <v>122</v>
      </c>
      <c r="L16">
        <f t="shared" ref="L16:M16" si="1">SUM(L13:L15)</f>
        <v>108</v>
      </c>
      <c r="M16">
        <f t="shared" si="1"/>
        <v>14</v>
      </c>
    </row>
    <row r="17" ht="24.5" customHeight="1" spans="1:13">
      <c r="A17" s="23"/>
      <c r="B17" s="24"/>
      <c r="C17" s="21"/>
      <c r="D17" s="22"/>
      <c r="E17" s="8" t="s">
        <v>154</v>
      </c>
      <c r="F17" s="16">
        <v>49</v>
      </c>
      <c r="G17" s="16">
        <v>36</v>
      </c>
      <c r="H17" s="16">
        <v>13</v>
      </c>
      <c r="K17" s="16">
        <v>47</v>
      </c>
      <c r="L17" s="16">
        <v>42</v>
      </c>
      <c r="M17" s="16">
        <v>5</v>
      </c>
    </row>
    <row r="18" ht="24.5" customHeight="1" spans="1:13">
      <c r="A18" s="4" t="s">
        <v>155</v>
      </c>
      <c r="B18" s="5" t="s">
        <v>138</v>
      </c>
      <c r="C18" s="6" t="s">
        <v>26</v>
      </c>
      <c r="D18" s="7"/>
      <c r="E18" s="8" t="s">
        <v>156</v>
      </c>
      <c r="F18" s="16">
        <v>48</v>
      </c>
      <c r="G18" s="16">
        <v>40</v>
      </c>
      <c r="H18" s="16">
        <v>8</v>
      </c>
      <c r="K18" s="16">
        <v>49</v>
      </c>
      <c r="L18" s="16">
        <v>36</v>
      </c>
      <c r="M18" s="16">
        <v>13</v>
      </c>
    </row>
    <row r="19" ht="24.5" customHeight="1" spans="1:13">
      <c r="A19" s="10"/>
      <c r="B19" s="11"/>
      <c r="C19" s="14"/>
      <c r="D19" s="15"/>
      <c r="E19" s="8" t="s">
        <v>157</v>
      </c>
      <c r="F19" s="16">
        <v>27</v>
      </c>
      <c r="G19" s="16">
        <v>24</v>
      </c>
      <c r="H19" s="16">
        <v>3</v>
      </c>
      <c r="K19">
        <f>SUM(K17:K18)</f>
        <v>96</v>
      </c>
      <c r="L19">
        <f t="shared" ref="L19:M19" si="2">SUM(L17:L18)</f>
        <v>78</v>
      </c>
      <c r="M19">
        <f t="shared" si="2"/>
        <v>18</v>
      </c>
    </row>
    <row r="20" ht="24.5" customHeight="1" spans="1:8">
      <c r="A20" s="23"/>
      <c r="B20" s="24"/>
      <c r="C20" s="25" t="s">
        <v>29</v>
      </c>
      <c r="D20" s="26"/>
      <c r="E20" s="8" t="s">
        <v>158</v>
      </c>
      <c r="F20" s="16">
        <v>56</v>
      </c>
      <c r="G20" s="16">
        <v>49</v>
      </c>
      <c r="H20" s="16">
        <v>7</v>
      </c>
    </row>
    <row r="21" spans="6:8">
      <c r="F21">
        <f>SUM(F2:F20)</f>
        <v>824</v>
      </c>
      <c r="G21">
        <f>SUM(G2:G20)</f>
        <v>690</v>
      </c>
      <c r="H21">
        <f>SUM(H2:H20)</f>
        <v>134</v>
      </c>
    </row>
  </sheetData>
  <mergeCells count="12">
    <mergeCell ref="C1:D1"/>
    <mergeCell ref="C20:D20"/>
    <mergeCell ref="A2:A17"/>
    <mergeCell ref="A18:A20"/>
    <mergeCell ref="B2:B17"/>
    <mergeCell ref="B18:B20"/>
    <mergeCell ref="C2:D7"/>
    <mergeCell ref="C8:D10"/>
    <mergeCell ref="C14:D15"/>
    <mergeCell ref="C18:D19"/>
    <mergeCell ref="C16:D17"/>
    <mergeCell ref="C11:D13"/>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雨林木风</dc:creator>
  <cp:lastModifiedBy>杨晓东</cp:lastModifiedBy>
  <dcterms:created xsi:type="dcterms:W3CDTF">2011-10-10T03:54:00Z</dcterms:created>
  <cp:lastPrinted>2023-07-14T02:29:00Z</cp:lastPrinted>
  <dcterms:modified xsi:type="dcterms:W3CDTF">2024-09-19T02:46:54Z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5D3FF38C7CAB436BACDEDAC70E88C0BE_13</vt:lpwstr>
  </property>
</Properties>
</file>