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<sst xmlns="http://schemas.openxmlformats.org/spreadsheetml/2006/main" count="105" uniqueCount="57">
  <si>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>二级学院</t>
  </si>
  <si>
    <t>专业名称</t>
  </si>
  <si>
    <t>学历层次</t>
  </si>
  <si>
    <t>预计毕业生人数</t>
  </si>
  <si>
    <t>法学院</t>
  </si>
  <si>
    <t>法学</t>
  </si>
  <si>
    <t>本科</t>
  </si>
  <si>
    <t>劳动与社会保障</t>
  </si>
  <si>
    <t>行政管理</t>
  </si>
  <si>
    <t>小计</t>
  </si>
  <si>
    <t>管理学院</t>
  </si>
  <si>
    <t>电子商务</t>
  </si>
  <si>
    <t>工商管理</t>
  </si>
  <si>
    <t>酒店管理</t>
  </si>
  <si>
    <t>旅游管理</t>
  </si>
  <si>
    <t>人力资源管理</t>
  </si>
  <si>
    <t>市场营销</t>
  </si>
  <si>
    <t>物流管理</t>
  </si>
  <si>
    <t>会计学院</t>
  </si>
  <si>
    <t>财务管理</t>
  </si>
  <si>
    <t>会计学</t>
  </si>
  <si>
    <t>审计学</t>
  </si>
  <si>
    <t>经济学院</t>
  </si>
  <si>
    <t>大数据管理与应用</t>
  </si>
  <si>
    <t>国际经济与贸易</t>
  </si>
  <si>
    <t>金融工程</t>
  </si>
  <si>
    <t>经济统计学</t>
  </si>
  <si>
    <t>经济学</t>
  </si>
  <si>
    <t>投资学</t>
  </si>
  <si>
    <t>应用统计学</t>
  </si>
  <si>
    <t>人文学院</t>
  </si>
  <si>
    <t>广告学</t>
  </si>
  <si>
    <t>汉语国际教育</t>
  </si>
  <si>
    <t>秘书学</t>
  </si>
  <si>
    <t>应用心理学</t>
  </si>
  <si>
    <t>数据科学与计算机学院</t>
  </si>
  <si>
    <t>计算机科学与技术</t>
  </si>
  <si>
    <t>软件工程</t>
  </si>
  <si>
    <t>数据科学与大数据技术</t>
  </si>
  <si>
    <t>数字媒体技术</t>
  </si>
  <si>
    <t>网络工程</t>
  </si>
  <si>
    <t>物联网工程</t>
  </si>
  <si>
    <t>外国语学院</t>
  </si>
  <si>
    <t>翻译</t>
  </si>
  <si>
    <t>日语</t>
  </si>
  <si>
    <t>商务英语</t>
  </si>
  <si>
    <t>西班牙语</t>
  </si>
  <si>
    <t>学前教育</t>
  </si>
  <si>
    <t>英语</t>
  </si>
  <si>
    <t>艺术学院</t>
  </si>
  <si>
    <t>服装与服饰设计</t>
  </si>
  <si>
    <t>工艺美术</t>
  </si>
  <si>
    <t>环境设计</t>
  </si>
  <si>
    <t>绘画</t>
  </si>
  <si>
    <t>视觉传达设计</t>
  </si>
  <si>
    <t>文化产业管理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</si>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</sst>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0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B37" sqref="B37:C37"/>
    </sheetView>
  </sheetViews>
  <sheetFormatPr defaultColWidth="9" defaultRowHeight="13.5" outlineLevelCol="3"/>
  <cols>
    <col min="1" max="1" width="13.625" style="1" customWidth="1"/>
    <col min="2" max="2" width="27.875" style="1" customWidth="1"/>
    <col min="3" max="3" width="14.375" style="1" customWidth="1"/>
    <col min="4" max="4" width="25.875" style="1" customWidth="1"/>
  </cols>
  <sheetData>
    <row r="1" ht="27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8.75" spans="1:4">
      <c r="A2" s="3" t="s">
        <v>4</v>
      </c>
      <c r="B2" s="3" t="s">
        <v>5</v>
      </c>
      <c r="C2" s="3" t="s">
        <v>6</v>
      </c>
      <c r="D2" s="3">
        <f>244+102</f>
        <v>346</v>
      </c>
    </row>
    <row r="3" ht="18.75" spans="1:4">
      <c r="A3" s="4"/>
      <c r="B3" s="4" t="s">
        <v>7</v>
      </c>
      <c r="C3" s="4" t="s">
        <v>6</v>
      </c>
      <c r="D3" s="4">
        <v>43</v>
      </c>
    </row>
    <row r="4" ht="18.75" spans="1:4">
      <c r="A4" s="4"/>
      <c r="B4" s="4" t="s">
        <v>8</v>
      </c>
      <c r="C4" s="4" t="s">
        <v>6</v>
      </c>
      <c r="D4" s="4">
        <f>39+122</f>
        <v>161</v>
      </c>
    </row>
    <row r="5" ht="18.75" spans="1:4">
      <c r="A5" s="4"/>
      <c r="B5" s="5" t="s">
        <v>9</v>
      </c>
      <c r="C5" s="5"/>
      <c r="D5" s="5">
        <v>550</v>
      </c>
    </row>
    <row r="6" ht="18.75" spans="1:4">
      <c r="A6" s="6" t="s">
        <v>10</v>
      </c>
      <c r="B6" s="6" t="s">
        <v>11</v>
      </c>
      <c r="C6" s="6" t="s">
        <v>6</v>
      </c>
      <c r="D6" s="6">
        <v>217</v>
      </c>
    </row>
    <row r="7" ht="18.75" spans="1:4">
      <c r="A7" s="6"/>
      <c r="B7" s="6" t="s">
        <v>12</v>
      </c>
      <c r="C7" s="6" t="s">
        <v>6</v>
      </c>
      <c r="D7" s="6">
        <v>240</v>
      </c>
    </row>
    <row r="8" ht="18.75" spans="1:4">
      <c r="A8" s="6"/>
      <c r="B8" s="6" t="s">
        <v>13</v>
      </c>
      <c r="C8" s="6" t="s">
        <v>6</v>
      </c>
      <c r="D8" s="6">
        <v>20</v>
      </c>
    </row>
    <row r="9" ht="18.75" spans="1:4">
      <c r="A9" s="6"/>
      <c r="B9" s="6" t="s">
        <v>14</v>
      </c>
      <c r="C9" s="6" t="s">
        <v>6</v>
      </c>
      <c r="D9" s="6">
        <v>74</v>
      </c>
    </row>
    <row r="10" ht="18.75" spans="1:4">
      <c r="A10" s="6"/>
      <c r="B10" s="6" t="s">
        <v>15</v>
      </c>
      <c r="C10" s="6" t="s">
        <v>6</v>
      </c>
      <c r="D10" s="6">
        <v>220</v>
      </c>
    </row>
    <row r="11" ht="18.75" spans="1:4">
      <c r="A11" s="6"/>
      <c r="B11" s="6" t="s">
        <v>16</v>
      </c>
      <c r="C11" s="6" t="s">
        <v>6</v>
      </c>
      <c r="D11" s="6">
        <v>208</v>
      </c>
    </row>
    <row r="12" ht="18.75" spans="1:4">
      <c r="A12" s="6"/>
      <c r="B12" s="6" t="s">
        <v>17</v>
      </c>
      <c r="C12" s="6" t="s">
        <v>6</v>
      </c>
      <c r="D12" s="6">
        <v>91</v>
      </c>
    </row>
    <row r="13" ht="18.75" spans="1:4">
      <c r="A13" s="6"/>
      <c r="B13" s="7" t="s">
        <v>9</v>
      </c>
      <c r="C13" s="7"/>
      <c r="D13" s="7">
        <v>1070</v>
      </c>
    </row>
    <row r="14" ht="18.75" spans="1:4">
      <c r="A14" s="4" t="s">
        <v>18</v>
      </c>
      <c r="B14" s="4" t="s">
        <v>19</v>
      </c>
      <c r="C14" s="4" t="s">
        <v>6</v>
      </c>
      <c r="D14" s="4">
        <f>99+40</f>
        <v>139</v>
      </c>
    </row>
    <row r="15" ht="18.75" spans="1:4">
      <c r="A15" s="4"/>
      <c r="B15" s="4" t="s">
        <v>20</v>
      </c>
      <c r="C15" s="4" t="s">
        <v>6</v>
      </c>
      <c r="D15" s="4">
        <f>185+44</f>
        <v>229</v>
      </c>
    </row>
    <row r="16" ht="18.75" spans="1:4">
      <c r="A16" s="4"/>
      <c r="B16" s="4" t="s">
        <v>21</v>
      </c>
      <c r="C16" s="4" t="s">
        <v>6</v>
      </c>
      <c r="D16" s="4">
        <v>101</v>
      </c>
    </row>
    <row r="17" ht="18.75" spans="1:4">
      <c r="A17" s="4"/>
      <c r="B17" s="5" t="s">
        <v>9</v>
      </c>
      <c r="C17" s="5"/>
      <c r="D17" s="5">
        <v>469</v>
      </c>
    </row>
    <row r="18" ht="18.75" spans="1:4">
      <c r="A18" s="6" t="s">
        <v>22</v>
      </c>
      <c r="B18" s="6" t="s">
        <v>23</v>
      </c>
      <c r="C18" s="6" t="s">
        <v>6</v>
      </c>
      <c r="D18" s="6">
        <v>40</v>
      </c>
    </row>
    <row r="19" ht="18.75" spans="1:4">
      <c r="A19" s="6"/>
      <c r="B19" s="6" t="s">
        <v>24</v>
      </c>
      <c r="C19" s="6" t="s">
        <v>6</v>
      </c>
      <c r="D19" s="6">
        <f>89+18</f>
        <v>107</v>
      </c>
    </row>
    <row r="20" ht="18.75" spans="1:4">
      <c r="A20" s="6"/>
      <c r="B20" s="6" t="s">
        <v>25</v>
      </c>
      <c r="C20" s="6" t="s">
        <v>6</v>
      </c>
      <c r="D20" s="6">
        <v>84</v>
      </c>
    </row>
    <row r="21" ht="18.75" spans="1:4">
      <c r="A21" s="6"/>
      <c r="B21" s="6" t="s">
        <v>26</v>
      </c>
      <c r="C21" s="6" t="s">
        <v>6</v>
      </c>
      <c r="D21" s="6">
        <v>40</v>
      </c>
    </row>
    <row r="22" ht="18.75" spans="1:4">
      <c r="A22" s="6"/>
      <c r="B22" s="6" t="s">
        <v>27</v>
      </c>
      <c r="C22" s="6" t="s">
        <v>6</v>
      </c>
      <c r="D22" s="6">
        <v>49</v>
      </c>
    </row>
    <row r="23" ht="18.75" spans="1:4">
      <c r="A23" s="6"/>
      <c r="B23" s="6" t="s">
        <v>28</v>
      </c>
      <c r="C23" s="6" t="s">
        <v>6</v>
      </c>
      <c r="D23" s="6">
        <v>46</v>
      </c>
    </row>
    <row r="24" ht="18.75" spans="1:4">
      <c r="A24" s="6"/>
      <c r="B24" s="6" t="s">
        <v>29</v>
      </c>
      <c r="C24" s="6" t="s">
        <v>6</v>
      </c>
      <c r="D24" s="6">
        <v>45</v>
      </c>
    </row>
    <row r="25" ht="18.75" spans="1:4">
      <c r="A25" s="6"/>
      <c r="B25" s="7" t="s">
        <v>9</v>
      </c>
      <c r="C25" s="7"/>
      <c r="D25" s="7">
        <v>411</v>
      </c>
    </row>
    <row r="26" ht="18.75" spans="1:4">
      <c r="A26" s="4" t="s">
        <v>30</v>
      </c>
      <c r="B26" s="4" t="s">
        <v>31</v>
      </c>
      <c r="C26" s="4" t="s">
        <v>6</v>
      </c>
      <c r="D26" s="4">
        <f>99+46</f>
        <v>145</v>
      </c>
    </row>
    <row r="27" ht="18.75" spans="1:4">
      <c r="A27" s="4"/>
      <c r="B27" s="4" t="s">
        <v>32</v>
      </c>
      <c r="C27" s="4" t="s">
        <v>6</v>
      </c>
      <c r="D27" s="4">
        <f>105+38</f>
        <v>143</v>
      </c>
    </row>
    <row r="28" ht="18.75" spans="1:4">
      <c r="A28" s="4"/>
      <c r="B28" s="4" t="s">
        <v>33</v>
      </c>
      <c r="C28" s="4" t="s">
        <v>6</v>
      </c>
      <c r="D28" s="4">
        <f>42+46</f>
        <v>88</v>
      </c>
    </row>
    <row r="29" ht="18.75" spans="1:4">
      <c r="A29" s="4"/>
      <c r="B29" s="4" t="s">
        <v>34</v>
      </c>
      <c r="C29" s="4" t="s">
        <v>6</v>
      </c>
      <c r="D29" s="4">
        <v>135</v>
      </c>
    </row>
    <row r="30" ht="18.75" spans="1:4">
      <c r="A30" s="4"/>
      <c r="B30" s="5" t="s">
        <v>9</v>
      </c>
      <c r="C30" s="5"/>
      <c r="D30" s="5">
        <v>511</v>
      </c>
    </row>
    <row r="31" ht="18.75" spans="1:4">
      <c r="A31" s="8" t="s">
        <v>35</v>
      </c>
      <c r="B31" s="6" t="s">
        <v>36</v>
      </c>
      <c r="C31" s="6" t="s">
        <v>6</v>
      </c>
      <c r="D31" s="6">
        <f>100+52</f>
        <v>152</v>
      </c>
    </row>
    <row r="32" ht="18.75" spans="1:4">
      <c r="A32" s="8"/>
      <c r="B32" s="6" t="s">
        <v>37</v>
      </c>
      <c r="C32" s="6" t="s">
        <v>6</v>
      </c>
      <c r="D32" s="6">
        <v>47</v>
      </c>
    </row>
    <row r="33" ht="18.75" spans="1:4">
      <c r="A33" s="8"/>
      <c r="B33" s="6" t="s">
        <v>38</v>
      </c>
      <c r="C33" s="6" t="s">
        <v>6</v>
      </c>
      <c r="D33" s="6">
        <v>138</v>
      </c>
    </row>
    <row r="34" ht="18.75" spans="1:4">
      <c r="A34" s="8"/>
      <c r="B34" s="6" t="s">
        <v>39</v>
      </c>
      <c r="C34" s="6" t="s">
        <v>6</v>
      </c>
      <c r="D34" s="6">
        <v>91</v>
      </c>
    </row>
    <row r="35" ht="18.75" spans="1:4">
      <c r="A35" s="8"/>
      <c r="B35" s="6" t="s">
        <v>40</v>
      </c>
      <c r="C35" s="6" t="s">
        <v>6</v>
      </c>
      <c r="D35" s="6">
        <v>47</v>
      </c>
    </row>
    <row r="36" ht="18.75" spans="1:4">
      <c r="A36" s="8"/>
      <c r="B36" s="6" t="s">
        <v>41</v>
      </c>
      <c r="C36" s="6" t="s">
        <v>6</v>
      </c>
      <c r="D36" s="6">
        <v>131</v>
      </c>
    </row>
    <row r="37" ht="18.75" spans="1:4">
      <c r="A37" s="8"/>
      <c r="B37" s="7" t="s">
        <v>9</v>
      </c>
      <c r="C37" s="7"/>
      <c r="D37" s="7">
        <v>606</v>
      </c>
    </row>
    <row r="38" ht="18.75" spans="1:4">
      <c r="A38" s="4" t="s">
        <v>42</v>
      </c>
      <c r="B38" s="4" t="s">
        <v>43</v>
      </c>
      <c r="C38" s="4" t="s">
        <v>6</v>
      </c>
      <c r="D38" s="4">
        <v>60</v>
      </c>
    </row>
    <row r="39" ht="18.75" spans="1:4">
      <c r="A39" s="4"/>
      <c r="B39" s="4" t="s">
        <v>44</v>
      </c>
      <c r="C39" s="4" t="s">
        <v>6</v>
      </c>
      <c r="D39" s="4">
        <f>59+1</f>
        <v>60</v>
      </c>
    </row>
    <row r="40" ht="18.75" spans="1:4">
      <c r="A40" s="4"/>
      <c r="B40" s="4" t="s">
        <v>45</v>
      </c>
      <c r="C40" s="4" t="s">
        <v>6</v>
      </c>
      <c r="D40" s="4">
        <v>155</v>
      </c>
    </row>
    <row r="41" ht="18.75" spans="1:4">
      <c r="A41" s="4"/>
      <c r="B41" s="4" t="s">
        <v>46</v>
      </c>
      <c r="C41" s="4" t="s">
        <v>6</v>
      </c>
      <c r="D41" s="4">
        <v>60</v>
      </c>
    </row>
    <row r="42" ht="18.75" spans="1:4">
      <c r="A42" s="4"/>
      <c r="B42" s="4" t="s">
        <v>47</v>
      </c>
      <c r="C42" s="4" t="s">
        <v>6</v>
      </c>
      <c r="D42" s="4">
        <v>67</v>
      </c>
    </row>
    <row r="43" ht="18.75" spans="1:4">
      <c r="A43" s="4"/>
      <c r="B43" s="4" t="s">
        <v>48</v>
      </c>
      <c r="C43" s="4" t="s">
        <v>6</v>
      </c>
      <c r="D43" s="4">
        <v>211</v>
      </c>
    </row>
    <row r="44" ht="18.75" spans="1:4">
      <c r="A44" s="4"/>
      <c r="B44" s="5" t="s">
        <v>9</v>
      </c>
      <c r="C44" s="5"/>
      <c r="D44" s="5">
        <v>613</v>
      </c>
    </row>
    <row r="45" ht="18.75" spans="1:4">
      <c r="A45" s="6" t="s">
        <v>49</v>
      </c>
      <c r="B45" s="6" t="s">
        <v>50</v>
      </c>
      <c r="C45" s="6" t="s">
        <v>6</v>
      </c>
      <c r="D45" s="6">
        <v>55</v>
      </c>
    </row>
    <row r="46" ht="18.75" spans="1:4">
      <c r="A46" s="6"/>
      <c r="B46" s="6" t="s">
        <v>51</v>
      </c>
      <c r="C46" s="6" t="s">
        <v>6</v>
      </c>
      <c r="D46" s="6">
        <v>53</v>
      </c>
    </row>
    <row r="47" ht="18.75" spans="1:4">
      <c r="A47" s="6"/>
      <c r="B47" s="6" t="s">
        <v>52</v>
      </c>
      <c r="C47" s="6" t="s">
        <v>6</v>
      </c>
      <c r="D47" s="6">
        <f>61+29</f>
        <v>90</v>
      </c>
    </row>
    <row r="48" ht="18.75" spans="1:4">
      <c r="A48" s="6"/>
      <c r="B48" s="6" t="s">
        <v>53</v>
      </c>
      <c r="C48" s="6" t="s">
        <v>6</v>
      </c>
      <c r="D48" s="6">
        <f>43+37</f>
        <v>80</v>
      </c>
    </row>
    <row r="49" ht="18.75" spans="1:4">
      <c r="A49" s="6"/>
      <c r="B49" s="6" t="s">
        <v>54</v>
      </c>
      <c r="C49" s="6" t="s">
        <v>6</v>
      </c>
      <c r="D49" s="6">
        <f>63+54</f>
        <v>117</v>
      </c>
    </row>
    <row r="50" ht="18.75" spans="1:4">
      <c r="A50" s="6"/>
      <c r="B50" s="6" t="s">
        <v>55</v>
      </c>
      <c r="C50" s="6" t="s">
        <v>6</v>
      </c>
      <c r="D50" s="6">
        <f>47+82</f>
        <v>129</v>
      </c>
    </row>
    <row r="51" ht="18.75" spans="1:4">
      <c r="A51" s="6"/>
      <c r="B51" s="6" t="s">
        <v>9</v>
      </c>
      <c r="C51" s="6"/>
      <c r="D51" s="6">
        <v>524</v>
      </c>
    </row>
    <row r="52" ht="20.25" spans="1:4">
      <c r="A52" s="9" t="s">
        <v>56</v>
      </c>
      <c r="B52" s="9"/>
      <c r="C52" s="9"/>
      <c r="D52" s="9">
        <v>4754</v>
      </c>
    </row>
    <row r="53" ht="18.75" spans="1:4">
      <c r="A53" s="10"/>
      <c r="B53" s="10"/>
      <c r="C53" s="10"/>
      <c r="D53" s="10"/>
    </row>
  </sheetData>
  <mergeCells count="17">
    <mergeCell ref="B5:C5"/>
    <mergeCell ref="B13:C13"/>
    <mergeCell ref="B17:C17"/>
    <mergeCell ref="B25:C25"/>
    <mergeCell ref="B30:C30"/>
    <mergeCell ref="B37:C37"/>
    <mergeCell ref="B44:C44"/>
    <mergeCell ref="B51:C51"/>
    <mergeCell ref="A52:C52"/>
    <mergeCell ref="A2:A5"/>
    <mergeCell ref="A6:A13"/>
    <mergeCell ref="A14:A17"/>
    <mergeCell ref="A18:A25"/>
    <mergeCell ref="A26:A30"/>
    <mergeCell ref="A31:A37"/>
    <mergeCell ref="A38:A44"/>
    <mergeCell ref="A45:A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林芷程</dc:creator>
  <cp:lastModifiedBy>林芷程</cp:lastModifiedBy>
  <dcterms:created xsi:type="dcterms:W3CDTF">2024-09-24T01:40:00Z</dcterms:created>
  <dcterms:modified xsi:type="dcterms:W3CDTF">2024-09-24T01:57:56Z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4B49844B3A354CD692CDCBA60BE065C8_11</vt:lpwstr>
  </property>
  <property fmtid="{D5CDD505-2E9C-101B-9397-08002B2CF9AE}" pid="3" name="KSOProductBuildVer">
    <vt:lpwstr>2052-12.1.0.18276</vt:lpwstr>
  </property>
</Properties>
</file>