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5" sheetId="2" r:id="rId2"/>
    <sheet name="Sheet6" sheetId="3" r:id="rId3"/>
  </sheets>
  <calcPr calcId="144525"/>
</workbook>
</file>

<file path=xl/sharedStrings.xml><?xml version="1.0" encoding="utf-8"?>
<sst xmlns="http://schemas.openxmlformats.org/spreadsheetml/2006/main" count="218" uniqueCount="107">
  <si>
    <r>
      <rPr>
        <b/>
        <sz val="18"/>
        <color theme="1"/>
        <rFont val="宋体"/>
        <charset val="134"/>
        <scheme val="minor"/>
      </rPr>
      <t>河源职业技术学院202</t>
    </r>
    <r>
      <rPr>
        <b/>
        <sz val="18"/>
        <color theme="1"/>
        <rFont val="宋体"/>
        <charset val="134"/>
        <scheme val="minor"/>
      </rPr>
      <t>3</t>
    </r>
    <r>
      <rPr>
        <b/>
        <sz val="18"/>
        <color theme="1"/>
        <rFont val="宋体"/>
        <charset val="134"/>
        <scheme val="minor"/>
      </rPr>
      <t>届专科毕业生信息简表</t>
    </r>
  </si>
  <si>
    <t>院系</t>
  </si>
  <si>
    <t>专业名称</t>
  </si>
  <si>
    <t>类别</t>
  </si>
  <si>
    <t>学制</t>
  </si>
  <si>
    <t>人数</t>
  </si>
  <si>
    <t>男生数</t>
  </si>
  <si>
    <t>女生数</t>
  </si>
  <si>
    <t>联系人</t>
  </si>
  <si>
    <t>办公电话</t>
  </si>
  <si>
    <t>电子与信息工程学院</t>
  </si>
  <si>
    <t>移动通信技术</t>
  </si>
  <si>
    <t>电子信息</t>
  </si>
  <si>
    <t>3年制</t>
  </si>
  <si>
    <t>徐副书记</t>
  </si>
  <si>
    <t>0762-3800233</t>
  </si>
  <si>
    <t>软件技术</t>
  </si>
  <si>
    <t>数字媒体应用技术</t>
  </si>
  <si>
    <t>计算机网络技术</t>
  </si>
  <si>
    <t>大数据技术应用</t>
  </si>
  <si>
    <t>电子信息工程技术</t>
  </si>
  <si>
    <t>电气自动化技术</t>
  </si>
  <si>
    <t>嵌入式技术与应用</t>
  </si>
  <si>
    <t>建筑智能化工程技术</t>
  </si>
  <si>
    <t>土建</t>
  </si>
  <si>
    <t>应用电子（二年制）</t>
  </si>
  <si>
    <t>2年制</t>
  </si>
  <si>
    <t>电子与信息工程学院 汇总</t>
  </si>
  <si>
    <t>工商管理学院</t>
  </si>
  <si>
    <t>会计</t>
  </si>
  <si>
    <t>财经</t>
  </si>
  <si>
    <t>邹副书记</t>
  </si>
  <si>
    <t>0762-3800561</t>
  </si>
  <si>
    <t>工商企业管理</t>
  </si>
  <si>
    <t>物流管理</t>
  </si>
  <si>
    <t>市场营销</t>
  </si>
  <si>
    <t>旅游</t>
  </si>
  <si>
    <t>旅游管理</t>
  </si>
  <si>
    <t>酒店管理</t>
  </si>
  <si>
    <t>物业管理</t>
  </si>
  <si>
    <t>旅游管理（二年制）</t>
  </si>
  <si>
    <t>烹调工艺与营养</t>
  </si>
  <si>
    <t>烹饪</t>
  </si>
  <si>
    <t>投资与理财</t>
  </si>
  <si>
    <t>工商管理学院 汇总</t>
  </si>
  <si>
    <t>老隆师范学院</t>
  </si>
  <si>
    <t>语文教育</t>
  </si>
  <si>
    <t>文化教育</t>
  </si>
  <si>
    <t>谢副书记</t>
  </si>
  <si>
    <t>0762-3800012</t>
  </si>
  <si>
    <t>英语教育</t>
  </si>
  <si>
    <t>数学教育</t>
  </si>
  <si>
    <t>学前教育（二年制）</t>
  </si>
  <si>
    <t>体育教育</t>
  </si>
  <si>
    <t>小学教育</t>
  </si>
  <si>
    <t>学前教育</t>
  </si>
  <si>
    <t>音乐教育（五年制）</t>
  </si>
  <si>
    <t>5年制</t>
  </si>
  <si>
    <t>体育教育（五年制）</t>
  </si>
  <si>
    <t>美术教育（五年制）</t>
  </si>
  <si>
    <t>美术教育</t>
  </si>
  <si>
    <t>英语教育（五年制）</t>
  </si>
  <si>
    <t>语文教育（五年制）</t>
  </si>
  <si>
    <t>音乐教育</t>
  </si>
  <si>
    <t>老隆师范学院 汇总</t>
  </si>
  <si>
    <t>机电工程学院</t>
  </si>
  <si>
    <t>汽车智能技术</t>
  </si>
  <si>
    <t>制造</t>
  </si>
  <si>
    <t>黄副书记</t>
  </si>
  <si>
    <t>0762-3800101</t>
  </si>
  <si>
    <t>模具设计与制造（二年制）</t>
  </si>
  <si>
    <t>模具设计与制造</t>
  </si>
  <si>
    <t>工业设计</t>
  </si>
  <si>
    <t>汽车运用与维修技术</t>
  </si>
  <si>
    <t>安全健康与环保</t>
  </si>
  <si>
    <t>环境科学</t>
  </si>
  <si>
    <t>高分子材料工程技术</t>
  </si>
  <si>
    <t>轻纺食品</t>
  </si>
  <si>
    <t>食品营养与检测</t>
  </si>
  <si>
    <t>智能控制技术</t>
  </si>
  <si>
    <t>数控技术</t>
  </si>
  <si>
    <t>工业机器人技术</t>
  </si>
  <si>
    <t>装备制造</t>
  </si>
  <si>
    <t>机电工程学院 汇总</t>
  </si>
  <si>
    <t>人文艺术学院</t>
  </si>
  <si>
    <t>商务英语</t>
  </si>
  <si>
    <t>外贸</t>
  </si>
  <si>
    <t>张副书记</t>
  </si>
  <si>
    <t>0762-3800612</t>
  </si>
  <si>
    <t>文秘</t>
  </si>
  <si>
    <t>新闻采编与制作</t>
  </si>
  <si>
    <t>艺术传媒设计</t>
  </si>
  <si>
    <t>服装与服饰设计</t>
  </si>
  <si>
    <t>园林技术</t>
  </si>
  <si>
    <t>农林牧渔</t>
  </si>
  <si>
    <t>法律事务</t>
  </si>
  <si>
    <t>法律</t>
  </si>
  <si>
    <t>艺术设计</t>
  </si>
  <si>
    <t>艺术设计传媒</t>
  </si>
  <si>
    <t>环境艺术设计</t>
  </si>
  <si>
    <t>动漫设计</t>
  </si>
  <si>
    <t>人文艺术学院 汇总</t>
  </si>
  <si>
    <t>高职专业学院</t>
  </si>
  <si>
    <t>李老师</t>
  </si>
  <si>
    <t>0762-3800087</t>
  </si>
  <si>
    <t>高职专业学院 汇总</t>
  </si>
  <si>
    <t>总人数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</si>
</sst>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abSelected="1" workbookViewId="0">
      <pane ySplit="2" topLeftCell="A3" activePane="bottomLeft" state="frozen"/>
      <selection/>
      <selection pane="bottomLeft" activeCell="B62" sqref="B62"/>
    </sheetView>
  </sheetViews>
  <sheetFormatPr defaultColWidth="9" defaultRowHeight="13.5"/>
  <cols>
    <col min="1" max="1" width="8.25" style="2" customWidth="1"/>
    <col min="2" max="2" width="25.375" customWidth="1"/>
    <col min="3" max="3" width="12.5" style="1" customWidth="1"/>
    <col min="8" max="9" width="9" style="3"/>
  </cols>
  <sheetData>
    <row r="1" ht="22.5" spans="1:9">
      <c r="A1" s="4" t="s">
        <v>0</v>
      </c>
      <c r="B1" s="5"/>
      <c r="C1" s="5"/>
      <c r="D1" s="5"/>
      <c r="E1" s="5"/>
      <c r="F1" s="5"/>
      <c r="G1" s="5"/>
      <c r="H1" s="6"/>
      <c r="I1" s="6"/>
    </row>
    <row r="2" s="1" customForma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</row>
    <row r="3" spans="1:9">
      <c r="A3" s="9" t="s">
        <v>10</v>
      </c>
      <c r="B3" s="10" t="s">
        <v>11</v>
      </c>
      <c r="C3" s="11" t="s">
        <v>12</v>
      </c>
      <c r="D3" s="8" t="s">
        <v>13</v>
      </c>
      <c r="E3" s="12">
        <f>F3+G3</f>
        <v>86</v>
      </c>
      <c r="F3" s="12">
        <v>46</v>
      </c>
      <c r="G3" s="12">
        <v>40</v>
      </c>
      <c r="H3" s="13" t="s">
        <v>14</v>
      </c>
      <c r="I3" s="13" t="s">
        <v>15</v>
      </c>
    </row>
    <row r="4" spans="1:9">
      <c r="A4" s="9"/>
      <c r="B4" s="10" t="s">
        <v>16</v>
      </c>
      <c r="C4" s="8" t="s">
        <v>12</v>
      </c>
      <c r="D4" s="8" t="s">
        <v>13</v>
      </c>
      <c r="E4" s="12">
        <f t="shared" ref="E4:E12" si="0">F4+G4</f>
        <v>86</v>
      </c>
      <c r="F4" s="8">
        <v>62</v>
      </c>
      <c r="G4" s="8">
        <v>24</v>
      </c>
      <c r="H4" s="14"/>
      <c r="I4" s="14"/>
    </row>
    <row r="5" spans="1:9">
      <c r="A5" s="9"/>
      <c r="B5" s="10" t="s">
        <v>17</v>
      </c>
      <c r="C5" s="8" t="s">
        <v>12</v>
      </c>
      <c r="D5" s="8" t="s">
        <v>13</v>
      </c>
      <c r="E5" s="12">
        <f t="shared" si="0"/>
        <v>93</v>
      </c>
      <c r="F5" s="12">
        <v>31</v>
      </c>
      <c r="G5" s="12">
        <v>62</v>
      </c>
      <c r="H5" s="14"/>
      <c r="I5" s="14"/>
    </row>
    <row r="6" spans="1:9">
      <c r="A6" s="9"/>
      <c r="B6" s="10" t="s">
        <v>18</v>
      </c>
      <c r="C6" s="8" t="s">
        <v>12</v>
      </c>
      <c r="D6" s="8" t="s">
        <v>13</v>
      </c>
      <c r="E6" s="12">
        <f t="shared" si="0"/>
        <v>85</v>
      </c>
      <c r="F6" s="8">
        <v>56</v>
      </c>
      <c r="G6" s="8">
        <v>29</v>
      </c>
      <c r="H6" s="14"/>
      <c r="I6" s="14"/>
    </row>
    <row r="7" spans="1:9">
      <c r="A7" s="9"/>
      <c r="B7" s="10" t="s">
        <v>19</v>
      </c>
      <c r="C7" s="8" t="s">
        <v>12</v>
      </c>
      <c r="D7" s="8" t="s">
        <v>13</v>
      </c>
      <c r="E7" s="12">
        <f t="shared" si="0"/>
        <v>95</v>
      </c>
      <c r="F7" s="8">
        <v>70</v>
      </c>
      <c r="G7" s="8">
        <v>25</v>
      </c>
      <c r="H7" s="14"/>
      <c r="I7" s="14"/>
    </row>
    <row r="8" spans="1:9">
      <c r="A8" s="9"/>
      <c r="B8" s="10" t="s">
        <v>20</v>
      </c>
      <c r="C8" s="8" t="s">
        <v>12</v>
      </c>
      <c r="D8" s="8" t="s">
        <v>13</v>
      </c>
      <c r="E8" s="12">
        <f t="shared" si="0"/>
        <v>117</v>
      </c>
      <c r="F8" s="8">
        <v>89</v>
      </c>
      <c r="G8" s="8">
        <v>28</v>
      </c>
      <c r="H8" s="14"/>
      <c r="I8" s="14"/>
    </row>
    <row r="9" spans="1:9">
      <c r="A9" s="9"/>
      <c r="B9" s="10" t="s">
        <v>21</v>
      </c>
      <c r="C9" s="8" t="s">
        <v>12</v>
      </c>
      <c r="D9" s="8" t="s">
        <v>13</v>
      </c>
      <c r="E9" s="12">
        <f t="shared" si="0"/>
        <v>76</v>
      </c>
      <c r="F9" s="12">
        <v>56</v>
      </c>
      <c r="G9" s="12">
        <v>20</v>
      </c>
      <c r="H9" s="14"/>
      <c r="I9" s="14"/>
    </row>
    <row r="10" spans="1:9">
      <c r="A10" s="9"/>
      <c r="B10" s="10" t="s">
        <v>22</v>
      </c>
      <c r="C10" s="8" t="s">
        <v>12</v>
      </c>
      <c r="D10" s="8" t="s">
        <v>13</v>
      </c>
      <c r="E10" s="12">
        <f t="shared" si="0"/>
        <v>121</v>
      </c>
      <c r="F10" s="12">
        <v>42</v>
      </c>
      <c r="G10" s="12">
        <v>79</v>
      </c>
      <c r="H10" s="14"/>
      <c r="I10" s="14"/>
    </row>
    <row r="11" spans="1:9">
      <c r="A11" s="9"/>
      <c r="B11" s="10" t="s">
        <v>23</v>
      </c>
      <c r="C11" s="8" t="s">
        <v>24</v>
      </c>
      <c r="D11" s="8" t="s">
        <v>13</v>
      </c>
      <c r="E11" s="12">
        <f t="shared" si="0"/>
        <v>80</v>
      </c>
      <c r="F11" s="12">
        <v>32</v>
      </c>
      <c r="G11" s="12">
        <v>48</v>
      </c>
      <c r="H11" s="14"/>
      <c r="I11" s="14"/>
    </row>
    <row r="12" spans="1:9">
      <c r="A12" s="9"/>
      <c r="B12" s="10" t="s">
        <v>25</v>
      </c>
      <c r="C12" s="8" t="s">
        <v>12</v>
      </c>
      <c r="D12" s="8" t="s">
        <v>26</v>
      </c>
      <c r="E12" s="12">
        <f t="shared" si="0"/>
        <v>42</v>
      </c>
      <c r="F12" s="12">
        <v>42</v>
      </c>
      <c r="G12" s="12">
        <v>0</v>
      </c>
      <c r="H12" s="14"/>
      <c r="I12" s="14"/>
    </row>
    <row r="13" spans="1:9">
      <c r="A13" s="15" t="s">
        <v>27</v>
      </c>
      <c r="B13" s="16"/>
      <c r="C13" s="16"/>
      <c r="D13" s="17"/>
      <c r="E13" s="18">
        <f>SUM(E3:E12)</f>
        <v>881</v>
      </c>
      <c r="F13" s="18">
        <f>SUM(F3:F12)</f>
        <v>526</v>
      </c>
      <c r="G13" s="18">
        <f>SUM(G3:G12)</f>
        <v>355</v>
      </c>
      <c r="H13" s="19"/>
      <c r="I13" s="19"/>
    </row>
    <row r="14" spans="1:9">
      <c r="A14" s="9" t="s">
        <v>28</v>
      </c>
      <c r="B14" s="10" t="s">
        <v>29</v>
      </c>
      <c r="C14" s="12" t="s">
        <v>30</v>
      </c>
      <c r="D14" s="12" t="s">
        <v>13</v>
      </c>
      <c r="E14" s="12">
        <f>F14+G14</f>
        <v>96</v>
      </c>
      <c r="F14" s="12">
        <v>16</v>
      </c>
      <c r="G14" s="12">
        <v>80</v>
      </c>
      <c r="H14" s="13" t="s">
        <v>31</v>
      </c>
      <c r="I14" s="13" t="s">
        <v>32</v>
      </c>
    </row>
    <row r="15" spans="1:9">
      <c r="A15" s="9"/>
      <c r="B15" s="10" t="s">
        <v>33</v>
      </c>
      <c r="C15" s="12" t="s">
        <v>30</v>
      </c>
      <c r="D15" s="12" t="s">
        <v>13</v>
      </c>
      <c r="E15" s="12">
        <f t="shared" ref="E15:E23" si="1">F15+G15</f>
        <v>93</v>
      </c>
      <c r="F15" s="12">
        <v>14</v>
      </c>
      <c r="G15" s="12">
        <v>79</v>
      </c>
      <c r="H15" s="14"/>
      <c r="I15" s="14"/>
    </row>
    <row r="16" spans="1:9">
      <c r="A16" s="9"/>
      <c r="B16" s="10" t="s">
        <v>34</v>
      </c>
      <c r="C16" s="12" t="s">
        <v>30</v>
      </c>
      <c r="D16" s="12" t="s">
        <v>13</v>
      </c>
      <c r="E16" s="12">
        <f t="shared" si="1"/>
        <v>94</v>
      </c>
      <c r="F16" s="12">
        <v>22</v>
      </c>
      <c r="G16" s="12">
        <v>72</v>
      </c>
      <c r="H16" s="14"/>
      <c r="I16" s="14"/>
    </row>
    <row r="17" spans="1:9">
      <c r="A17" s="9"/>
      <c r="B17" s="10" t="s">
        <v>35</v>
      </c>
      <c r="C17" s="12" t="s">
        <v>36</v>
      </c>
      <c r="D17" s="12" t="s">
        <v>13</v>
      </c>
      <c r="E17" s="12">
        <f t="shared" si="1"/>
        <v>83</v>
      </c>
      <c r="F17" s="12">
        <v>20</v>
      </c>
      <c r="G17" s="12">
        <v>63</v>
      </c>
      <c r="H17" s="14"/>
      <c r="I17" s="14"/>
    </row>
    <row r="18" spans="1:9">
      <c r="A18" s="9"/>
      <c r="B18" s="10" t="s">
        <v>37</v>
      </c>
      <c r="C18" s="12" t="s">
        <v>36</v>
      </c>
      <c r="D18" s="12" t="s">
        <v>13</v>
      </c>
      <c r="E18" s="12">
        <f t="shared" si="1"/>
        <v>105</v>
      </c>
      <c r="F18" s="12">
        <v>19</v>
      </c>
      <c r="G18" s="12">
        <v>86</v>
      </c>
      <c r="H18" s="14"/>
      <c r="I18" s="14"/>
    </row>
    <row r="19" spans="1:9">
      <c r="A19" s="9"/>
      <c r="B19" s="10" t="s">
        <v>38</v>
      </c>
      <c r="C19" s="12" t="s">
        <v>36</v>
      </c>
      <c r="D19" s="12" t="s">
        <v>13</v>
      </c>
      <c r="E19" s="12">
        <f t="shared" si="1"/>
        <v>93</v>
      </c>
      <c r="F19" s="12">
        <v>18</v>
      </c>
      <c r="G19" s="12">
        <v>75</v>
      </c>
      <c r="H19" s="14"/>
      <c r="I19" s="14"/>
    </row>
    <row r="20" spans="1:9">
      <c r="A20" s="9"/>
      <c r="B20" s="10" t="s">
        <v>39</v>
      </c>
      <c r="C20" s="12" t="s">
        <v>24</v>
      </c>
      <c r="D20" s="12" t="s">
        <v>13</v>
      </c>
      <c r="E20" s="12">
        <f t="shared" si="1"/>
        <v>78</v>
      </c>
      <c r="F20" s="12">
        <v>10</v>
      </c>
      <c r="G20" s="12">
        <v>68</v>
      </c>
      <c r="H20" s="14"/>
      <c r="I20" s="14"/>
    </row>
    <row r="21" spans="1:9">
      <c r="A21" s="9"/>
      <c r="B21" s="10" t="s">
        <v>40</v>
      </c>
      <c r="C21" s="12" t="s">
        <v>36</v>
      </c>
      <c r="D21" s="12" t="s">
        <v>26</v>
      </c>
      <c r="E21" s="12">
        <f t="shared" si="1"/>
        <v>24</v>
      </c>
      <c r="F21" s="12">
        <v>6</v>
      </c>
      <c r="G21" s="12">
        <v>18</v>
      </c>
      <c r="H21" s="14"/>
      <c r="I21" s="14"/>
    </row>
    <row r="22" spans="1:9">
      <c r="A22" s="9"/>
      <c r="B22" s="10" t="s">
        <v>41</v>
      </c>
      <c r="C22" s="12" t="s">
        <v>42</v>
      </c>
      <c r="D22" s="12" t="s">
        <v>13</v>
      </c>
      <c r="E22" s="12">
        <f t="shared" si="1"/>
        <v>82</v>
      </c>
      <c r="F22" s="12">
        <v>19</v>
      </c>
      <c r="G22" s="12">
        <v>63</v>
      </c>
      <c r="H22" s="14"/>
      <c r="I22" s="14"/>
    </row>
    <row r="23" customHeight="1" spans="1:9">
      <c r="A23" s="9"/>
      <c r="B23" s="10" t="s">
        <v>43</v>
      </c>
      <c r="C23" s="12" t="s">
        <v>30</v>
      </c>
      <c r="D23" s="12" t="s">
        <v>13</v>
      </c>
      <c r="E23" s="12">
        <f t="shared" si="1"/>
        <v>88</v>
      </c>
      <c r="F23" s="12">
        <v>14</v>
      </c>
      <c r="G23" s="12">
        <v>74</v>
      </c>
      <c r="H23" s="14"/>
      <c r="I23" s="14"/>
    </row>
    <row r="24" customHeight="1" spans="1:9">
      <c r="A24" s="20" t="s">
        <v>44</v>
      </c>
      <c r="B24" s="20"/>
      <c r="C24" s="20"/>
      <c r="D24" s="20"/>
      <c r="E24" s="18">
        <f>SUM(E14:E23)</f>
        <v>836</v>
      </c>
      <c r="F24" s="21">
        <f>SUM(F14:F23)</f>
        <v>158</v>
      </c>
      <c r="G24" s="21">
        <f>SUM(G14:G23)</f>
        <v>678</v>
      </c>
      <c r="H24" s="19"/>
      <c r="I24" s="19"/>
    </row>
    <row r="25" customHeight="1" spans="1:9">
      <c r="A25" s="9" t="s">
        <v>45</v>
      </c>
      <c r="B25" s="10" t="s">
        <v>46</v>
      </c>
      <c r="C25" s="8" t="s">
        <v>47</v>
      </c>
      <c r="D25" s="12" t="s">
        <v>13</v>
      </c>
      <c r="E25" s="12">
        <f>F25+G25</f>
        <v>150</v>
      </c>
      <c r="F25" s="12">
        <v>7</v>
      </c>
      <c r="G25" s="12">
        <v>143</v>
      </c>
      <c r="H25" s="13" t="s">
        <v>48</v>
      </c>
      <c r="I25" s="13" t="s">
        <v>49</v>
      </c>
    </row>
    <row r="26" customHeight="1" spans="1:9">
      <c r="A26" s="9"/>
      <c r="B26" s="10" t="s">
        <v>50</v>
      </c>
      <c r="C26" s="8" t="s">
        <v>47</v>
      </c>
      <c r="D26" s="12" t="s">
        <v>13</v>
      </c>
      <c r="E26" s="12">
        <f t="shared" ref="E26:E38" si="2">F26+G26</f>
        <v>105</v>
      </c>
      <c r="F26" s="12">
        <v>3</v>
      </c>
      <c r="G26" s="12">
        <v>102</v>
      </c>
      <c r="H26" s="14"/>
      <c r="I26" s="14"/>
    </row>
    <row r="27" customHeight="1" spans="1:9">
      <c r="A27" s="9"/>
      <c r="B27" s="10" t="s">
        <v>51</v>
      </c>
      <c r="C27" s="8" t="s">
        <v>47</v>
      </c>
      <c r="D27" s="12" t="s">
        <v>13</v>
      </c>
      <c r="E27" s="12">
        <f t="shared" si="2"/>
        <v>103</v>
      </c>
      <c r="F27" s="12">
        <v>29</v>
      </c>
      <c r="G27" s="12">
        <v>74</v>
      </c>
      <c r="H27" s="14"/>
      <c r="I27" s="14"/>
    </row>
    <row r="28" customHeight="1" spans="1:9">
      <c r="A28" s="9"/>
      <c r="B28" s="10" t="s">
        <v>52</v>
      </c>
      <c r="C28" s="8" t="s">
        <v>47</v>
      </c>
      <c r="D28" s="12" t="s">
        <v>26</v>
      </c>
      <c r="E28" s="12">
        <f t="shared" si="2"/>
        <v>83</v>
      </c>
      <c r="F28" s="12">
        <v>2</v>
      </c>
      <c r="G28" s="12">
        <v>81</v>
      </c>
      <c r="H28" s="14"/>
      <c r="I28" s="14"/>
    </row>
    <row r="29" customHeight="1" spans="1:9">
      <c r="A29" s="9"/>
      <c r="B29" s="10" t="s">
        <v>53</v>
      </c>
      <c r="C29" s="8" t="s">
        <v>47</v>
      </c>
      <c r="D29" s="12" t="s">
        <v>13</v>
      </c>
      <c r="E29" s="12">
        <f t="shared" si="2"/>
        <v>64</v>
      </c>
      <c r="F29" s="12">
        <v>61</v>
      </c>
      <c r="G29" s="12">
        <v>3</v>
      </c>
      <c r="H29" s="14"/>
      <c r="I29" s="14"/>
    </row>
    <row r="30" customHeight="1" spans="1:9">
      <c r="A30" s="9"/>
      <c r="B30" s="10" t="s">
        <v>54</v>
      </c>
      <c r="C30" s="8" t="s">
        <v>47</v>
      </c>
      <c r="D30" s="12" t="s">
        <v>13</v>
      </c>
      <c r="E30" s="12">
        <f t="shared" si="2"/>
        <v>56</v>
      </c>
      <c r="F30" s="12">
        <v>9</v>
      </c>
      <c r="G30" s="12">
        <v>47</v>
      </c>
      <c r="H30" s="14"/>
      <c r="I30" s="14"/>
    </row>
    <row r="31" customHeight="1" spans="1:9">
      <c r="A31" s="9"/>
      <c r="B31" s="10" t="s">
        <v>55</v>
      </c>
      <c r="C31" s="8" t="s">
        <v>47</v>
      </c>
      <c r="D31" s="12" t="s">
        <v>13</v>
      </c>
      <c r="E31" s="12">
        <f t="shared" si="2"/>
        <v>38</v>
      </c>
      <c r="F31" s="12">
        <v>0</v>
      </c>
      <c r="G31" s="12">
        <v>38</v>
      </c>
      <c r="H31" s="14"/>
      <c r="I31" s="14"/>
    </row>
    <row r="32" customHeight="1" spans="1:9">
      <c r="A32" s="9"/>
      <c r="B32" s="10" t="s">
        <v>56</v>
      </c>
      <c r="C32" s="8" t="s">
        <v>47</v>
      </c>
      <c r="D32" s="12" t="s">
        <v>57</v>
      </c>
      <c r="E32" s="12">
        <f t="shared" si="2"/>
        <v>46</v>
      </c>
      <c r="F32" s="12">
        <v>3</v>
      </c>
      <c r="G32" s="12">
        <v>43</v>
      </c>
      <c r="H32" s="14"/>
      <c r="I32" s="14"/>
    </row>
    <row r="33" customHeight="1" spans="1:9">
      <c r="A33" s="9"/>
      <c r="B33" s="22" t="s">
        <v>58</v>
      </c>
      <c r="C33" s="8" t="s">
        <v>47</v>
      </c>
      <c r="D33" s="12" t="s">
        <v>57</v>
      </c>
      <c r="E33" s="12">
        <f t="shared" si="2"/>
        <v>38</v>
      </c>
      <c r="F33" s="12">
        <v>23</v>
      </c>
      <c r="G33" s="12">
        <v>15</v>
      </c>
      <c r="H33" s="14"/>
      <c r="I33" s="14"/>
    </row>
    <row r="34" customHeight="1" spans="1:9">
      <c r="A34" s="9"/>
      <c r="B34" s="23" t="s">
        <v>59</v>
      </c>
      <c r="C34" s="8" t="s">
        <v>47</v>
      </c>
      <c r="D34" s="12" t="s">
        <v>57</v>
      </c>
      <c r="E34" s="12">
        <f t="shared" si="2"/>
        <v>40</v>
      </c>
      <c r="F34" s="12">
        <v>5</v>
      </c>
      <c r="G34" s="12">
        <v>35</v>
      </c>
      <c r="H34" s="14"/>
      <c r="I34" s="14"/>
    </row>
    <row r="35" customHeight="1" spans="1:9">
      <c r="A35" s="9"/>
      <c r="B35" s="10" t="s">
        <v>60</v>
      </c>
      <c r="C35" s="8" t="s">
        <v>47</v>
      </c>
      <c r="D35" s="12" t="s">
        <v>13</v>
      </c>
      <c r="E35" s="12">
        <f t="shared" si="2"/>
        <v>39</v>
      </c>
      <c r="F35" s="12">
        <v>10</v>
      </c>
      <c r="G35" s="12">
        <v>29</v>
      </c>
      <c r="H35" s="14"/>
      <c r="I35" s="14"/>
    </row>
    <row r="36" customHeight="1" spans="1:9">
      <c r="A36" s="9"/>
      <c r="B36" s="10" t="s">
        <v>61</v>
      </c>
      <c r="C36" s="8" t="s">
        <v>47</v>
      </c>
      <c r="D36" s="12" t="s">
        <v>57</v>
      </c>
      <c r="E36" s="12">
        <f t="shared" si="2"/>
        <v>26</v>
      </c>
      <c r="F36" s="12">
        <v>3</v>
      </c>
      <c r="G36" s="12">
        <v>23</v>
      </c>
      <c r="H36" s="14"/>
      <c r="I36" s="14"/>
    </row>
    <row r="37" customHeight="1" spans="1:9">
      <c r="A37" s="9"/>
      <c r="B37" s="10" t="s">
        <v>62</v>
      </c>
      <c r="C37" s="8" t="s">
        <v>47</v>
      </c>
      <c r="D37" s="12" t="s">
        <v>57</v>
      </c>
      <c r="E37" s="12">
        <f t="shared" si="2"/>
        <v>26</v>
      </c>
      <c r="F37" s="12">
        <v>2</v>
      </c>
      <c r="G37" s="12">
        <v>24</v>
      </c>
      <c r="H37" s="14"/>
      <c r="I37" s="14"/>
    </row>
    <row r="38" customHeight="1" spans="1:9">
      <c r="A38" s="9"/>
      <c r="B38" s="10" t="s">
        <v>63</v>
      </c>
      <c r="C38" s="8" t="s">
        <v>47</v>
      </c>
      <c r="D38" s="12" t="s">
        <v>13</v>
      </c>
      <c r="E38" s="12">
        <f t="shared" si="2"/>
        <v>59</v>
      </c>
      <c r="F38" s="12">
        <v>16</v>
      </c>
      <c r="G38" s="12">
        <v>43</v>
      </c>
      <c r="H38" s="14"/>
      <c r="I38" s="14"/>
    </row>
    <row r="39" customHeight="1" spans="1:9">
      <c r="A39" s="20" t="s">
        <v>64</v>
      </c>
      <c r="B39" s="20"/>
      <c r="C39" s="20"/>
      <c r="D39" s="20"/>
      <c r="E39" s="18">
        <f>SUM(E25:E38)</f>
        <v>873</v>
      </c>
      <c r="F39" s="18">
        <f>SUM(F25:F38)</f>
        <v>173</v>
      </c>
      <c r="G39" s="18">
        <f>SUM(G25:G38)</f>
        <v>700</v>
      </c>
      <c r="H39" s="19"/>
      <c r="I39" s="19"/>
    </row>
    <row r="40" customHeight="1" spans="1:9">
      <c r="A40" s="9" t="s">
        <v>65</v>
      </c>
      <c r="B40" s="10" t="s">
        <v>66</v>
      </c>
      <c r="C40" s="12" t="s">
        <v>67</v>
      </c>
      <c r="D40" s="12" t="s">
        <v>13</v>
      </c>
      <c r="E40" s="12">
        <f>F40+G40</f>
        <v>66</v>
      </c>
      <c r="F40" s="12">
        <v>38</v>
      </c>
      <c r="G40" s="12">
        <v>28</v>
      </c>
      <c r="H40" s="13" t="s">
        <v>68</v>
      </c>
      <c r="I40" s="13" t="s">
        <v>69</v>
      </c>
    </row>
    <row r="41" customHeight="1" spans="1:9">
      <c r="A41" s="9"/>
      <c r="B41" s="24" t="s">
        <v>70</v>
      </c>
      <c r="C41" s="25" t="s">
        <v>67</v>
      </c>
      <c r="D41" s="25" t="s">
        <v>26</v>
      </c>
      <c r="E41" s="12">
        <f t="shared" ref="E41:E50" si="3">F41+G41</f>
        <v>26</v>
      </c>
      <c r="F41" s="12">
        <v>26</v>
      </c>
      <c r="G41" s="12">
        <v>0</v>
      </c>
      <c r="H41" s="14"/>
      <c r="I41" s="14"/>
    </row>
    <row r="42" customHeight="1" spans="1:9">
      <c r="A42" s="9"/>
      <c r="B42" s="24" t="s">
        <v>71</v>
      </c>
      <c r="C42" s="12" t="s">
        <v>67</v>
      </c>
      <c r="D42" s="12" t="s">
        <v>13</v>
      </c>
      <c r="E42" s="12">
        <f t="shared" si="3"/>
        <v>68</v>
      </c>
      <c r="F42" s="12">
        <v>32</v>
      </c>
      <c r="G42" s="12">
        <v>36</v>
      </c>
      <c r="H42" s="14"/>
      <c r="I42" s="14"/>
    </row>
    <row r="43" customHeight="1" spans="1:9">
      <c r="A43" s="9"/>
      <c r="B43" s="10" t="s">
        <v>72</v>
      </c>
      <c r="C43" s="12" t="s">
        <v>67</v>
      </c>
      <c r="D43" s="12" t="s">
        <v>13</v>
      </c>
      <c r="E43" s="12">
        <f t="shared" si="3"/>
        <v>86</v>
      </c>
      <c r="F43" s="12">
        <v>30</v>
      </c>
      <c r="G43" s="12">
        <v>56</v>
      </c>
      <c r="H43" s="14"/>
      <c r="I43" s="14"/>
    </row>
    <row r="44" customHeight="1" spans="1:9">
      <c r="A44" s="9"/>
      <c r="B44" s="10" t="s">
        <v>73</v>
      </c>
      <c r="C44" s="12" t="s">
        <v>67</v>
      </c>
      <c r="D44" s="12" t="s">
        <v>13</v>
      </c>
      <c r="E44" s="12">
        <f t="shared" si="3"/>
        <v>66</v>
      </c>
      <c r="F44" s="12">
        <v>30</v>
      </c>
      <c r="G44" s="12">
        <v>36</v>
      </c>
      <c r="H44" s="14"/>
      <c r="I44" s="14"/>
    </row>
    <row r="45" customHeight="1" spans="1:9">
      <c r="A45" s="9"/>
      <c r="B45" s="10" t="s">
        <v>74</v>
      </c>
      <c r="C45" s="12" t="s">
        <v>75</v>
      </c>
      <c r="D45" s="12" t="s">
        <v>13</v>
      </c>
      <c r="E45" s="12">
        <f t="shared" si="3"/>
        <v>75</v>
      </c>
      <c r="F45" s="12">
        <v>24</v>
      </c>
      <c r="G45" s="12">
        <v>51</v>
      </c>
      <c r="H45" s="14"/>
      <c r="I45" s="14"/>
    </row>
    <row r="46" customHeight="1" spans="1:9">
      <c r="A46" s="9"/>
      <c r="B46" s="10" t="s">
        <v>76</v>
      </c>
      <c r="C46" s="12" t="s">
        <v>77</v>
      </c>
      <c r="D46" s="12" t="s">
        <v>13</v>
      </c>
      <c r="E46" s="12">
        <f t="shared" si="3"/>
        <v>75</v>
      </c>
      <c r="F46" s="12">
        <v>23</v>
      </c>
      <c r="G46" s="12">
        <v>52</v>
      </c>
      <c r="H46" s="14"/>
      <c r="I46" s="14"/>
    </row>
    <row r="47" customHeight="1" spans="1:9">
      <c r="A47" s="9"/>
      <c r="B47" s="10" t="s">
        <v>78</v>
      </c>
      <c r="C47" s="12" t="s">
        <v>77</v>
      </c>
      <c r="D47" s="12" t="s">
        <v>13</v>
      </c>
      <c r="E47" s="12">
        <f t="shared" si="3"/>
        <v>74</v>
      </c>
      <c r="F47" s="12">
        <v>11</v>
      </c>
      <c r="G47" s="12">
        <v>63</v>
      </c>
      <c r="H47" s="14"/>
      <c r="I47" s="14"/>
    </row>
    <row r="48" customHeight="1" spans="1:9">
      <c r="A48" s="9"/>
      <c r="B48" s="10" t="s">
        <v>79</v>
      </c>
      <c r="C48" s="12" t="s">
        <v>67</v>
      </c>
      <c r="D48" s="12" t="s">
        <v>13</v>
      </c>
      <c r="E48" s="12">
        <f t="shared" si="3"/>
        <v>82</v>
      </c>
      <c r="F48" s="12">
        <v>45</v>
      </c>
      <c r="G48" s="12">
        <v>37</v>
      </c>
      <c r="H48" s="14"/>
      <c r="I48" s="14"/>
    </row>
    <row r="49" customHeight="1" spans="1:9">
      <c r="A49" s="9"/>
      <c r="B49" s="10" t="s">
        <v>80</v>
      </c>
      <c r="C49" s="12" t="s">
        <v>67</v>
      </c>
      <c r="D49" s="12" t="s">
        <v>13</v>
      </c>
      <c r="E49" s="12">
        <f t="shared" si="3"/>
        <v>77</v>
      </c>
      <c r="F49" s="12">
        <v>60</v>
      </c>
      <c r="G49" s="12">
        <v>17</v>
      </c>
      <c r="H49" s="14"/>
      <c r="I49" s="14"/>
    </row>
    <row r="50" customHeight="1" spans="1:9">
      <c r="A50" s="9"/>
      <c r="B50" s="10" t="s">
        <v>81</v>
      </c>
      <c r="C50" s="12" t="s">
        <v>82</v>
      </c>
      <c r="D50" s="12" t="s">
        <v>13</v>
      </c>
      <c r="E50" s="12">
        <f t="shared" si="3"/>
        <v>62</v>
      </c>
      <c r="F50" s="12">
        <v>38</v>
      </c>
      <c r="G50" s="12">
        <v>24</v>
      </c>
      <c r="H50" s="14"/>
      <c r="I50" s="14"/>
    </row>
    <row r="51" customHeight="1" spans="1:9">
      <c r="A51" s="20" t="s">
        <v>83</v>
      </c>
      <c r="B51" s="20"/>
      <c r="C51" s="20"/>
      <c r="D51" s="20"/>
      <c r="E51" s="18">
        <f>SUM(E40:E50)</f>
        <v>757</v>
      </c>
      <c r="F51" s="18">
        <f>SUM(F40:F50)</f>
        <v>357</v>
      </c>
      <c r="G51" s="18">
        <f>SUM(G40:G50)</f>
        <v>400</v>
      </c>
      <c r="H51" s="19"/>
      <c r="I51" s="19"/>
    </row>
    <row r="52" customHeight="1" spans="1:9">
      <c r="A52" s="9" t="s">
        <v>84</v>
      </c>
      <c r="B52" s="26" t="s">
        <v>85</v>
      </c>
      <c r="C52" s="8" t="s">
        <v>86</v>
      </c>
      <c r="D52" s="12" t="s">
        <v>13</v>
      </c>
      <c r="E52" s="8">
        <f>F52+G52</f>
        <v>91</v>
      </c>
      <c r="F52" s="8">
        <v>14</v>
      </c>
      <c r="G52" s="8">
        <v>77</v>
      </c>
      <c r="H52" s="7" t="s">
        <v>87</v>
      </c>
      <c r="I52" s="7" t="s">
        <v>88</v>
      </c>
    </row>
    <row r="53" customHeight="1" spans="1:9">
      <c r="A53" s="9"/>
      <c r="B53" s="26" t="s">
        <v>89</v>
      </c>
      <c r="C53" s="7" t="s">
        <v>47</v>
      </c>
      <c r="D53" s="12" t="s">
        <v>13</v>
      </c>
      <c r="E53" s="8">
        <f t="shared" ref="E53:E60" si="4">F53+G53</f>
        <v>86</v>
      </c>
      <c r="F53" s="8">
        <v>1</v>
      </c>
      <c r="G53" s="8">
        <v>85</v>
      </c>
      <c r="H53" s="7"/>
      <c r="I53" s="7"/>
    </row>
    <row r="54" customHeight="1" spans="1:9">
      <c r="A54" s="9"/>
      <c r="B54" s="26" t="s">
        <v>90</v>
      </c>
      <c r="C54" s="7" t="s">
        <v>91</v>
      </c>
      <c r="D54" s="12" t="s">
        <v>13</v>
      </c>
      <c r="E54" s="8">
        <f t="shared" si="4"/>
        <v>86</v>
      </c>
      <c r="F54" s="8">
        <v>14</v>
      </c>
      <c r="G54" s="8">
        <v>72</v>
      </c>
      <c r="H54" s="7"/>
      <c r="I54" s="7"/>
    </row>
    <row r="55" customHeight="1" spans="1:9">
      <c r="A55" s="9"/>
      <c r="B55" s="26" t="s">
        <v>92</v>
      </c>
      <c r="C55" s="7" t="s">
        <v>77</v>
      </c>
      <c r="D55" s="12" t="s">
        <v>13</v>
      </c>
      <c r="E55" s="8">
        <f t="shared" si="4"/>
        <v>51</v>
      </c>
      <c r="F55" s="8">
        <v>14</v>
      </c>
      <c r="G55" s="8">
        <v>37</v>
      </c>
      <c r="H55" s="7"/>
      <c r="I55" s="7"/>
    </row>
    <row r="56" customHeight="1" spans="1:9">
      <c r="A56" s="9"/>
      <c r="B56" s="26" t="s">
        <v>93</v>
      </c>
      <c r="C56" s="8" t="s">
        <v>94</v>
      </c>
      <c r="D56" s="12" t="s">
        <v>13</v>
      </c>
      <c r="E56" s="8">
        <f t="shared" si="4"/>
        <v>84</v>
      </c>
      <c r="F56" s="8">
        <v>18</v>
      </c>
      <c r="G56" s="8">
        <v>66</v>
      </c>
      <c r="H56" s="7"/>
      <c r="I56" s="7"/>
    </row>
    <row r="57" customHeight="1" spans="1:9">
      <c r="A57" s="9"/>
      <c r="B57" s="26" t="s">
        <v>95</v>
      </c>
      <c r="C57" s="8" t="s">
        <v>96</v>
      </c>
      <c r="D57" s="12" t="s">
        <v>13</v>
      </c>
      <c r="E57" s="8">
        <f t="shared" si="4"/>
        <v>45</v>
      </c>
      <c r="F57" s="8">
        <v>10</v>
      </c>
      <c r="G57" s="8">
        <v>35</v>
      </c>
      <c r="H57" s="7"/>
      <c r="I57" s="7"/>
    </row>
    <row r="58" customHeight="1" spans="1:9">
      <c r="A58" s="9"/>
      <c r="B58" s="26" t="s">
        <v>97</v>
      </c>
      <c r="C58" s="8" t="s">
        <v>98</v>
      </c>
      <c r="D58" s="12" t="s">
        <v>13</v>
      </c>
      <c r="E58" s="8">
        <f t="shared" si="4"/>
        <v>67</v>
      </c>
      <c r="F58" s="8">
        <v>18</v>
      </c>
      <c r="G58" s="8">
        <v>49</v>
      </c>
      <c r="H58" s="7"/>
      <c r="I58" s="7"/>
    </row>
    <row r="59" customHeight="1" spans="1:9">
      <c r="A59" s="9"/>
      <c r="B59" s="26" t="s">
        <v>99</v>
      </c>
      <c r="C59" s="8" t="s">
        <v>98</v>
      </c>
      <c r="D59" s="12" t="s">
        <v>13</v>
      </c>
      <c r="E59" s="8">
        <f t="shared" si="4"/>
        <v>25</v>
      </c>
      <c r="F59" s="8">
        <v>15</v>
      </c>
      <c r="G59" s="8">
        <v>10</v>
      </c>
      <c r="H59" s="7"/>
      <c r="I59" s="7"/>
    </row>
    <row r="60" customHeight="1" spans="1:9">
      <c r="A60" s="9"/>
      <c r="B60" s="26" t="s">
        <v>100</v>
      </c>
      <c r="C60" s="8" t="s">
        <v>98</v>
      </c>
      <c r="D60" s="12" t="s">
        <v>13</v>
      </c>
      <c r="E60" s="8">
        <f t="shared" si="4"/>
        <v>37</v>
      </c>
      <c r="F60" s="8">
        <v>19</v>
      </c>
      <c r="G60" s="8">
        <v>18</v>
      </c>
      <c r="H60" s="7"/>
      <c r="I60" s="7"/>
    </row>
    <row r="61" spans="1:9">
      <c r="A61" s="20" t="s">
        <v>101</v>
      </c>
      <c r="B61" s="20"/>
      <c r="C61" s="20"/>
      <c r="D61" s="20"/>
      <c r="E61" s="18">
        <f>SUM(E52:E60)</f>
        <v>572</v>
      </c>
      <c r="F61" s="18">
        <f>SUM(F52:F60)</f>
        <v>123</v>
      </c>
      <c r="G61" s="18">
        <f>SUM(G52:G60)</f>
        <v>449</v>
      </c>
      <c r="H61" s="7"/>
      <c r="I61" s="7"/>
    </row>
    <row r="62" ht="27" spans="1:9">
      <c r="A62" s="27" t="s">
        <v>102</v>
      </c>
      <c r="B62" s="28" t="s">
        <v>55</v>
      </c>
      <c r="C62" s="11" t="s">
        <v>47</v>
      </c>
      <c r="D62" s="25" t="s">
        <v>26</v>
      </c>
      <c r="E62" s="8">
        <v>66</v>
      </c>
      <c r="F62" s="8">
        <v>0</v>
      </c>
      <c r="G62" s="8">
        <v>66</v>
      </c>
      <c r="H62" s="7" t="s">
        <v>103</v>
      </c>
      <c r="I62" s="7" t="s">
        <v>104</v>
      </c>
    </row>
    <row r="63" spans="1:9">
      <c r="A63" s="20" t="s">
        <v>105</v>
      </c>
      <c r="B63" s="20"/>
      <c r="C63" s="20"/>
      <c r="D63" s="20"/>
      <c r="E63" s="29">
        <f>SUM(E62:E62)</f>
        <v>66</v>
      </c>
      <c r="F63" s="29">
        <f>SUM(F62:F62)</f>
        <v>0</v>
      </c>
      <c r="G63" s="29">
        <f>SUM(G62:G62)</f>
        <v>66</v>
      </c>
      <c r="H63" s="7"/>
      <c r="I63" s="7"/>
    </row>
    <row r="64" spans="1:9">
      <c r="A64" s="7" t="s">
        <v>106</v>
      </c>
      <c r="B64" s="7"/>
      <c r="C64" s="7"/>
      <c r="D64" s="7"/>
      <c r="E64" s="8">
        <f>E13+E24+E39+E51+E61+E63</f>
        <v>3985</v>
      </c>
      <c r="F64" s="8">
        <f>F13+F24+F39+F51+F61+F63</f>
        <v>1337</v>
      </c>
      <c r="G64" s="8">
        <f>G13+G24+G39+G51+G61+G63</f>
        <v>2648</v>
      </c>
      <c r="H64" s="30"/>
      <c r="I64" s="30"/>
    </row>
  </sheetData>
  <mergeCells count="25">
    <mergeCell ref="A1:I1"/>
    <mergeCell ref="A13:D13"/>
    <mergeCell ref="A24:D24"/>
    <mergeCell ref="A39:D39"/>
    <mergeCell ref="A51:D51"/>
    <mergeCell ref="A61:D61"/>
    <mergeCell ref="A63:D63"/>
    <mergeCell ref="A64:D64"/>
    <mergeCell ref="A3:A12"/>
    <mergeCell ref="A14:A23"/>
    <mergeCell ref="A25:A38"/>
    <mergeCell ref="A40:A50"/>
    <mergeCell ref="A52:A60"/>
    <mergeCell ref="H3:H13"/>
    <mergeCell ref="H14:H24"/>
    <mergeCell ref="H25:H39"/>
    <mergeCell ref="H40:H51"/>
    <mergeCell ref="H52:H61"/>
    <mergeCell ref="H62:H63"/>
    <mergeCell ref="I3:I13"/>
    <mergeCell ref="I14:I24"/>
    <mergeCell ref="I25:I39"/>
    <mergeCell ref="I40:I51"/>
    <mergeCell ref="I52:I61"/>
    <mergeCell ref="I62:I6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1" sqref="A1:B9"/>
    </sheetView>
  </sheetViews>
  <sheetFormatPr defaultColWidth="9" defaultRowHeight="13.5" outlineLevelCol="1"/>
  <sheetData>
    <row r="1" spans="1:2">
      <c r="A1" t="s">
        <v>85</v>
      </c>
      <c r="B1">
        <v>127</v>
      </c>
    </row>
    <row r="2" spans="1:2">
      <c r="A2" t="s">
        <v>89</v>
      </c>
      <c r="B2">
        <v>108</v>
      </c>
    </row>
    <row r="3" spans="1:2">
      <c r="A3" t="s">
        <v>90</v>
      </c>
      <c r="B3">
        <v>75</v>
      </c>
    </row>
    <row r="4" spans="1:2">
      <c r="A4" t="s">
        <v>93</v>
      </c>
      <c r="B4">
        <v>61</v>
      </c>
    </row>
    <row r="5" spans="1:2">
      <c r="A5" t="s">
        <v>95</v>
      </c>
      <c r="B5">
        <v>59</v>
      </c>
    </row>
    <row r="6" spans="1:2">
      <c r="A6" t="s">
        <v>92</v>
      </c>
      <c r="B6">
        <v>58</v>
      </c>
    </row>
    <row r="7" spans="1:2">
      <c r="A7" t="s">
        <v>97</v>
      </c>
      <c r="B7">
        <v>31</v>
      </c>
    </row>
    <row r="8" spans="1:2">
      <c r="A8" t="s">
        <v>99</v>
      </c>
      <c r="B8">
        <v>19</v>
      </c>
    </row>
    <row r="9" spans="1:2">
      <c r="A9" t="s">
        <v>100</v>
      </c>
      <c r="B9">
        <v>15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1" sqref="A1:B9"/>
    </sheetView>
  </sheetViews>
  <sheetFormatPr defaultColWidth="9" defaultRowHeight="13.5" outlineLevelCol="1"/>
  <sheetData>
    <row r="1" spans="1:2">
      <c r="A1" t="s">
        <v>99</v>
      </c>
      <c r="B1">
        <v>39</v>
      </c>
    </row>
    <row r="2" spans="1:2">
      <c r="A2" t="s">
        <v>97</v>
      </c>
      <c r="B2">
        <v>28</v>
      </c>
    </row>
    <row r="3" spans="1:2">
      <c r="A3" t="s">
        <v>92</v>
      </c>
      <c r="B3">
        <v>23</v>
      </c>
    </row>
    <row r="4" spans="1:2">
      <c r="A4" t="s">
        <v>100</v>
      </c>
      <c r="B4">
        <v>21</v>
      </c>
    </row>
    <row r="5" spans="1:2">
      <c r="A5" t="s">
        <v>93</v>
      </c>
      <c r="B5">
        <v>18</v>
      </c>
    </row>
    <row r="6" spans="1:2">
      <c r="A6" t="s">
        <v>85</v>
      </c>
      <c r="B6">
        <v>17</v>
      </c>
    </row>
    <row r="7" spans="1:2">
      <c r="A7" t="s">
        <v>90</v>
      </c>
      <c r="B7">
        <v>16</v>
      </c>
    </row>
    <row r="8" spans="1:2">
      <c r="A8" t="s">
        <v>95</v>
      </c>
      <c r="B8">
        <v>13</v>
      </c>
    </row>
    <row r="9" spans="1:2">
      <c r="A9" t="s">
        <v>89</v>
      </c>
      <c r="B9">
        <v>10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chuangye2</dc:creator>
  <cp:lastModifiedBy>绝版神喵</cp:lastModifiedBy>
  <dcterms:created xsi:type="dcterms:W3CDTF">2020-09-24T08:16:00Z</dcterms:created>
  <dcterms:modified xsi:type="dcterms:W3CDTF">2022-09-22T09:16:26Z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8D8EAE20408946EDA795D721D96917DE</vt:lpwstr>
  </property>
</Properties>
</file>