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005" activeTab="0"/>
  </bookViews>
  <sheets>
    <sheet name="数据表格" sheetId="1" r:id="rId1"/>
  </sheets>
  <definedNames/>
  <calcPr fullCalcOnLoad="1"/>
</workbook>
</file>

<file path=xl/sharedStrings.xml><?xml version="1.0" encoding="utf-8"?>
<sst xmlns="http://schemas.openxmlformats.org/spreadsheetml/2006/main" count="163" uniqueCount="66">
  <si>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</si>
  <si>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院系名称</t>
    </r>
  </si>
  <si>
    <r>
      <rPr>
        <b/>
        <sz val="11"/>
        <rFont val="宋体"/>
        <family val="0"/>
      </rPr>
      <t>学习形式</t>
    </r>
  </si>
  <si>
    <r>
      <rPr>
        <b/>
        <sz val="11"/>
        <rFont val="宋体"/>
        <family val="0"/>
      </rPr>
      <t>学位类别</t>
    </r>
  </si>
  <si>
    <r>
      <rPr>
        <b/>
        <sz val="11"/>
        <rFont val="宋体"/>
        <family val="0"/>
      </rPr>
      <t>专业名称</t>
    </r>
  </si>
  <si>
    <r>
      <rPr>
        <b/>
        <sz val="11"/>
        <rFont val="宋体"/>
        <family val="0"/>
      </rPr>
      <t>学制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（年）</t>
    </r>
  </si>
  <si>
    <r>
      <rPr>
        <b/>
        <sz val="11"/>
        <rFont val="宋体"/>
        <family val="0"/>
      </rPr>
      <t>人数</t>
    </r>
  </si>
  <si>
    <t>小计</t>
  </si>
  <si>
    <t>联系人</t>
  </si>
  <si>
    <r>
      <rPr>
        <b/>
        <sz val="11"/>
        <rFont val="宋体"/>
        <family val="0"/>
      </rPr>
      <t>联系方式</t>
    </r>
  </si>
  <si>
    <t>水产与生命学院</t>
  </si>
  <si>
    <t>全日制</t>
  </si>
  <si>
    <t>学术</t>
  </si>
  <si>
    <t>生物学</t>
  </si>
  <si>
    <t>赵老师</t>
  </si>
  <si>
    <t xml:space="preserve">17851198898
</t>
  </si>
  <si>
    <t>水产</t>
  </si>
  <si>
    <t>专业</t>
  </si>
  <si>
    <t>渔业发展</t>
  </si>
  <si>
    <t>非全日制</t>
  </si>
  <si>
    <t>海洋科技与环境学院</t>
  </si>
  <si>
    <t>海洋科学</t>
  </si>
  <si>
    <t>韩老师</t>
  </si>
  <si>
    <t>环境科学</t>
  </si>
  <si>
    <t>资源利用与植物保护</t>
  </si>
  <si>
    <t>食品科学与工程学院</t>
  </si>
  <si>
    <t>食品科学与工程</t>
  </si>
  <si>
    <t>闵老师</t>
  </si>
  <si>
    <t>食品加工与安全</t>
  </si>
  <si>
    <t>海洋与土木工程学院</t>
  </si>
  <si>
    <t>水利工程</t>
  </si>
  <si>
    <t>门老师</t>
  </si>
  <si>
    <t>土木水利</t>
  </si>
  <si>
    <t>机械与动力工程学院</t>
  </si>
  <si>
    <t>农业工程</t>
  </si>
  <si>
    <t>付老师</t>
  </si>
  <si>
    <t>农业工程与信息技术</t>
  </si>
  <si>
    <t>航海与船舶工程学院</t>
  </si>
  <si>
    <t>船舶与海洋工程</t>
  </si>
  <si>
    <t>沈老师</t>
  </si>
  <si>
    <t>机械</t>
  </si>
  <si>
    <t>李老师</t>
  </si>
  <si>
    <t>信息工程学院</t>
  </si>
  <si>
    <t>计算机科学与技术</t>
  </si>
  <si>
    <t>史老师</t>
  </si>
  <si>
    <t>控制科学与工程</t>
  </si>
  <si>
    <t>电子信息</t>
  </si>
  <si>
    <t>经济管理学院</t>
  </si>
  <si>
    <t>工商管理</t>
  </si>
  <si>
    <t>金老师</t>
  </si>
  <si>
    <t>农村发展</t>
  </si>
  <si>
    <t>农业管理</t>
  </si>
  <si>
    <t>海洋法律与人文学院</t>
  </si>
  <si>
    <t>法学</t>
  </si>
  <si>
    <t>王老师</t>
  </si>
  <si>
    <t>法律（非法学）</t>
  </si>
  <si>
    <t>法律（法学）</t>
  </si>
  <si>
    <t>孙老师</t>
  </si>
  <si>
    <t>外国语与国际教育学院</t>
  </si>
  <si>
    <t>英语笔译</t>
  </si>
  <si>
    <t>日语笔译</t>
  </si>
  <si>
    <t>马克思主义学院</t>
  </si>
  <si>
    <t>马克思主义理论</t>
  </si>
  <si>
    <t>总计</t>
  </si>
  <si>
    <t>程老师</t>
  </si>
  <si>
    <r>
      <t>大连海洋大学</t>
    </r>
    <r>
      <rPr>
        <b/>
        <sz val="14"/>
        <rFont val="Times New Roman"/>
        <family val="1"/>
      </rPr>
      <t>2023</t>
    </r>
    <r>
      <rPr>
        <b/>
        <sz val="14"/>
        <rFont val="宋体"/>
        <family val="0"/>
      </rPr>
      <t>届毕业研究生生源情况统计表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</si>
</sst>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.8515625" style="2" customWidth="1"/>
    <col min="2" max="2" width="21.7109375" style="2" customWidth="1"/>
    <col min="3" max="3" width="12.140625" style="2" customWidth="1"/>
    <col min="4" max="4" width="10.7109375" style="2" customWidth="1"/>
    <col min="5" max="5" width="24.28125" style="2" customWidth="1"/>
    <col min="6" max="6" width="8.7109375" style="2" customWidth="1"/>
    <col min="7" max="9" width="7.28125" style="2" customWidth="1"/>
    <col min="10" max="10" width="12.7109375" style="3" customWidth="1"/>
    <col min="11" max="253" width="9.140625" style="2" customWidth="1"/>
    <col min="254" max="255" width="8.8515625" style="0" customWidth="1"/>
    <col min="256" max="16384" width="9.140625" style="2" customWidth="1"/>
  </cols>
  <sheetData>
    <row r="1" spans="1:10" s="1" customFormat="1" ht="30" customHeight="1">
      <c r="A1" s="22" t="s">
        <v>65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5" t="s">
        <v>9</v>
      </c>
    </row>
    <row r="3" spans="1:11" s="1" customFormat="1" ht="19.5" customHeight="1">
      <c r="A3" s="10">
        <v>1</v>
      </c>
      <c r="B3" s="12" t="s">
        <v>10</v>
      </c>
      <c r="C3" s="8" t="s">
        <v>11</v>
      </c>
      <c r="D3" s="8" t="s">
        <v>12</v>
      </c>
      <c r="E3" s="8" t="s">
        <v>13</v>
      </c>
      <c r="F3" s="7">
        <v>3</v>
      </c>
      <c r="G3" s="7">
        <v>24</v>
      </c>
      <c r="H3" s="11">
        <f>SUM(G3:G6)</f>
        <v>247</v>
      </c>
      <c r="I3" s="12" t="s">
        <v>14</v>
      </c>
      <c r="J3" s="15" t="s">
        <v>15</v>
      </c>
      <c r="K3" s="9"/>
    </row>
    <row r="4" spans="1:10" s="1" customFormat="1" ht="19.5" customHeight="1">
      <c r="A4" s="10"/>
      <c r="B4" s="18"/>
      <c r="C4" s="8" t="s">
        <v>11</v>
      </c>
      <c r="D4" s="8" t="s">
        <v>12</v>
      </c>
      <c r="E4" s="8" t="s">
        <v>16</v>
      </c>
      <c r="F4" s="7">
        <v>3</v>
      </c>
      <c r="G4" s="7">
        <v>158</v>
      </c>
      <c r="H4" s="18"/>
      <c r="I4" s="18"/>
      <c r="J4" s="16"/>
    </row>
    <row r="5" spans="1:10" s="1" customFormat="1" ht="19.5" customHeight="1">
      <c r="A5" s="10"/>
      <c r="B5" s="18"/>
      <c r="C5" s="8" t="s">
        <v>11</v>
      </c>
      <c r="D5" s="8" t="s">
        <v>17</v>
      </c>
      <c r="E5" s="8" t="s">
        <v>18</v>
      </c>
      <c r="F5" s="7">
        <v>2.5</v>
      </c>
      <c r="G5" s="7">
        <v>54</v>
      </c>
      <c r="H5" s="18"/>
      <c r="I5" s="18"/>
      <c r="J5" s="16"/>
    </row>
    <row r="6" spans="1:11" s="1" customFormat="1" ht="19.5" customHeight="1">
      <c r="A6" s="10"/>
      <c r="B6" s="19"/>
      <c r="C6" s="8" t="s">
        <v>19</v>
      </c>
      <c r="D6" s="8" t="s">
        <v>17</v>
      </c>
      <c r="E6" s="8" t="s">
        <v>18</v>
      </c>
      <c r="F6" s="7">
        <v>3</v>
      </c>
      <c r="G6" s="7">
        <v>11</v>
      </c>
      <c r="H6" s="19"/>
      <c r="I6" s="19"/>
      <c r="J6" s="17"/>
      <c r="K6" s="9"/>
    </row>
    <row r="7" spans="1:10" s="1" customFormat="1" ht="19.5" customHeight="1">
      <c r="A7" s="10">
        <v>2</v>
      </c>
      <c r="B7" s="20" t="s">
        <v>20</v>
      </c>
      <c r="C7" s="8" t="s">
        <v>11</v>
      </c>
      <c r="D7" s="8" t="s">
        <v>12</v>
      </c>
      <c r="E7" s="8" t="s">
        <v>21</v>
      </c>
      <c r="F7" s="7">
        <v>3</v>
      </c>
      <c r="G7" s="7">
        <v>61</v>
      </c>
      <c r="H7" s="11">
        <f>SUM(G7:G10)</f>
        <v>116</v>
      </c>
      <c r="I7" s="12" t="s">
        <v>22</v>
      </c>
      <c r="J7" s="11">
        <v>13610859869</v>
      </c>
    </row>
    <row r="8" spans="1:10" s="1" customFormat="1" ht="19.5" customHeight="1">
      <c r="A8" s="10"/>
      <c r="B8" s="10"/>
      <c r="C8" s="8" t="s">
        <v>11</v>
      </c>
      <c r="D8" s="8" t="s">
        <v>12</v>
      </c>
      <c r="E8" s="8" t="s">
        <v>23</v>
      </c>
      <c r="F8" s="7">
        <v>3</v>
      </c>
      <c r="G8" s="7">
        <v>1</v>
      </c>
      <c r="H8" s="18"/>
      <c r="I8" s="18"/>
      <c r="J8" s="18"/>
    </row>
    <row r="9" spans="1:10" s="1" customFormat="1" ht="19.5" customHeight="1">
      <c r="A9" s="10"/>
      <c r="B9" s="10"/>
      <c r="C9" s="8" t="s">
        <v>11</v>
      </c>
      <c r="D9" s="8" t="s">
        <v>17</v>
      </c>
      <c r="E9" s="8" t="s">
        <v>24</v>
      </c>
      <c r="F9" s="7">
        <v>2.5</v>
      </c>
      <c r="G9" s="7">
        <v>53</v>
      </c>
      <c r="H9" s="18"/>
      <c r="I9" s="18"/>
      <c r="J9" s="18"/>
    </row>
    <row r="10" spans="1:10" s="1" customFormat="1" ht="19.5" customHeight="1">
      <c r="A10" s="10"/>
      <c r="B10" s="10"/>
      <c r="C10" s="8" t="s">
        <v>19</v>
      </c>
      <c r="D10" s="8" t="s">
        <v>17</v>
      </c>
      <c r="E10" s="8" t="s">
        <v>24</v>
      </c>
      <c r="F10" s="7">
        <v>3</v>
      </c>
      <c r="G10" s="7">
        <v>1</v>
      </c>
      <c r="H10" s="18"/>
      <c r="I10" s="18"/>
      <c r="J10" s="18"/>
    </row>
    <row r="11" spans="1:10" s="1" customFormat="1" ht="19.5" customHeight="1">
      <c r="A11" s="11">
        <v>3</v>
      </c>
      <c r="B11" s="12" t="s">
        <v>25</v>
      </c>
      <c r="C11" s="8" t="s">
        <v>11</v>
      </c>
      <c r="D11" s="8" t="s">
        <v>12</v>
      </c>
      <c r="E11" s="8" t="s">
        <v>26</v>
      </c>
      <c r="F11" s="7">
        <v>3</v>
      </c>
      <c r="G11" s="7">
        <v>35</v>
      </c>
      <c r="H11" s="11">
        <f>SUM(G11:G13)</f>
        <v>62</v>
      </c>
      <c r="I11" s="12" t="s">
        <v>27</v>
      </c>
      <c r="J11" s="11">
        <v>13604170777</v>
      </c>
    </row>
    <row r="12" spans="1:10" s="1" customFormat="1" ht="19.5" customHeight="1">
      <c r="A12" s="18"/>
      <c r="B12" s="18"/>
      <c r="C12" s="8" t="s">
        <v>11</v>
      </c>
      <c r="D12" s="8" t="s">
        <v>17</v>
      </c>
      <c r="E12" s="8" t="s">
        <v>28</v>
      </c>
      <c r="F12" s="7">
        <v>2.5</v>
      </c>
      <c r="G12" s="7">
        <v>23</v>
      </c>
      <c r="H12" s="18"/>
      <c r="I12" s="18"/>
      <c r="J12" s="18"/>
    </row>
    <row r="13" spans="1:10" s="1" customFormat="1" ht="19.5" customHeight="1">
      <c r="A13" s="19"/>
      <c r="B13" s="19"/>
      <c r="C13" s="8" t="s">
        <v>19</v>
      </c>
      <c r="D13" s="8" t="s">
        <v>17</v>
      </c>
      <c r="E13" s="8" t="s">
        <v>28</v>
      </c>
      <c r="F13" s="7">
        <v>3</v>
      </c>
      <c r="G13" s="7">
        <v>4</v>
      </c>
      <c r="H13" s="19"/>
      <c r="I13" s="19"/>
      <c r="J13" s="19"/>
    </row>
    <row r="14" spans="1:10" s="1" customFormat="1" ht="19.5" customHeight="1">
      <c r="A14" s="11">
        <v>4</v>
      </c>
      <c r="B14" s="12" t="s">
        <v>29</v>
      </c>
      <c r="C14" s="8" t="s">
        <v>11</v>
      </c>
      <c r="D14" s="8" t="s">
        <v>12</v>
      </c>
      <c r="E14" s="8" t="s">
        <v>30</v>
      </c>
      <c r="F14" s="7">
        <v>3</v>
      </c>
      <c r="G14" s="7">
        <v>6</v>
      </c>
      <c r="H14" s="11">
        <f>SUM(G14:G17)</f>
        <v>38</v>
      </c>
      <c r="I14" s="12" t="s">
        <v>31</v>
      </c>
      <c r="J14" s="11">
        <v>15103360519</v>
      </c>
    </row>
    <row r="15" spans="1:10" s="1" customFormat="1" ht="19.5" customHeight="1">
      <c r="A15" s="18"/>
      <c r="B15" s="13"/>
      <c r="C15" s="8" t="s">
        <v>11</v>
      </c>
      <c r="D15" s="8" t="s">
        <v>17</v>
      </c>
      <c r="E15" s="8" t="s">
        <v>32</v>
      </c>
      <c r="F15" s="7">
        <v>2.5</v>
      </c>
      <c r="G15" s="7">
        <v>30</v>
      </c>
      <c r="H15" s="18"/>
      <c r="I15" s="13"/>
      <c r="J15" s="18"/>
    </row>
    <row r="16" spans="1:10" s="1" customFormat="1" ht="19.5" customHeight="1">
      <c r="A16" s="19"/>
      <c r="B16" s="14"/>
      <c r="C16" s="8" t="s">
        <v>19</v>
      </c>
      <c r="D16" s="8" t="s">
        <v>17</v>
      </c>
      <c r="E16" s="8" t="s">
        <v>30</v>
      </c>
      <c r="F16" s="7">
        <v>3</v>
      </c>
      <c r="G16" s="7">
        <v>1</v>
      </c>
      <c r="H16" s="19"/>
      <c r="I16" s="14"/>
      <c r="J16" s="19"/>
    </row>
    <row r="17" spans="1:10" s="1" customFormat="1" ht="19.5" customHeight="1">
      <c r="A17" s="19"/>
      <c r="B17" s="14"/>
      <c r="C17" s="8" t="s">
        <v>19</v>
      </c>
      <c r="D17" s="8" t="s">
        <v>17</v>
      </c>
      <c r="E17" s="8" t="s">
        <v>32</v>
      </c>
      <c r="F17" s="7">
        <v>3</v>
      </c>
      <c r="G17" s="7">
        <v>1</v>
      </c>
      <c r="H17" s="18"/>
      <c r="I17" s="13"/>
      <c r="J17" s="18"/>
    </row>
    <row r="18" spans="1:10" s="1" customFormat="1" ht="19.5" customHeight="1">
      <c r="A18" s="10">
        <v>5</v>
      </c>
      <c r="B18" s="20" t="s">
        <v>33</v>
      </c>
      <c r="C18" s="8" t="s">
        <v>11</v>
      </c>
      <c r="D18" s="8" t="s">
        <v>12</v>
      </c>
      <c r="E18" s="8" t="s">
        <v>34</v>
      </c>
      <c r="F18" s="7">
        <v>3</v>
      </c>
      <c r="G18" s="7">
        <v>8</v>
      </c>
      <c r="H18" s="11">
        <f>SUM(G18:G20)</f>
        <v>54</v>
      </c>
      <c r="I18" s="12" t="s">
        <v>35</v>
      </c>
      <c r="J18" s="11">
        <v>15898120531</v>
      </c>
    </row>
    <row r="19" spans="1:10" s="1" customFormat="1" ht="19.5" customHeight="1">
      <c r="A19" s="10"/>
      <c r="B19" s="10"/>
      <c r="C19" s="8" t="s">
        <v>11</v>
      </c>
      <c r="D19" s="8" t="s">
        <v>17</v>
      </c>
      <c r="E19" s="8" t="s">
        <v>36</v>
      </c>
      <c r="F19" s="7">
        <v>2.5</v>
      </c>
      <c r="G19" s="7">
        <v>38</v>
      </c>
      <c r="H19" s="18"/>
      <c r="I19" s="18"/>
      <c r="J19" s="18"/>
    </row>
    <row r="20" spans="1:10" s="1" customFormat="1" ht="19.5" customHeight="1">
      <c r="A20" s="10"/>
      <c r="B20" s="10"/>
      <c r="C20" s="8" t="s">
        <v>19</v>
      </c>
      <c r="D20" s="8" t="s">
        <v>17</v>
      </c>
      <c r="E20" s="8" t="s">
        <v>36</v>
      </c>
      <c r="F20" s="7">
        <v>3</v>
      </c>
      <c r="G20" s="7">
        <v>8</v>
      </c>
      <c r="H20" s="19"/>
      <c r="I20" s="19"/>
      <c r="J20" s="19"/>
    </row>
    <row r="21" spans="1:10" s="1" customFormat="1" ht="19.5" customHeight="1">
      <c r="A21" s="11">
        <v>6</v>
      </c>
      <c r="B21" s="12" t="s">
        <v>37</v>
      </c>
      <c r="C21" s="8" t="s">
        <v>11</v>
      </c>
      <c r="D21" s="8" t="s">
        <v>12</v>
      </c>
      <c r="E21" s="8" t="s">
        <v>38</v>
      </c>
      <c r="F21" s="7">
        <v>3</v>
      </c>
      <c r="G21" s="7">
        <v>8</v>
      </c>
      <c r="H21" s="11">
        <f>SUM(G21:G25)</f>
        <v>39</v>
      </c>
      <c r="I21" s="12" t="s">
        <v>39</v>
      </c>
      <c r="J21" s="15">
        <v>13942006642</v>
      </c>
    </row>
    <row r="22" spans="1:10" s="1" customFormat="1" ht="19.5" customHeight="1">
      <c r="A22" s="18"/>
      <c r="B22" s="18"/>
      <c r="C22" s="8" t="s">
        <v>11</v>
      </c>
      <c r="D22" s="8" t="s">
        <v>17</v>
      </c>
      <c r="E22" s="8" t="s">
        <v>38</v>
      </c>
      <c r="F22" s="7">
        <v>2.5</v>
      </c>
      <c r="G22" s="7">
        <v>1</v>
      </c>
      <c r="H22" s="18"/>
      <c r="I22" s="13"/>
      <c r="J22" s="16"/>
    </row>
    <row r="23" spans="1:10" s="1" customFormat="1" ht="19.5" customHeight="1">
      <c r="A23" s="19"/>
      <c r="B23" s="19"/>
      <c r="C23" s="8" t="s">
        <v>11</v>
      </c>
      <c r="D23" s="8" t="s">
        <v>17</v>
      </c>
      <c r="E23" s="8" t="s">
        <v>40</v>
      </c>
      <c r="F23" s="7">
        <v>2.5</v>
      </c>
      <c r="G23" s="7">
        <v>24</v>
      </c>
      <c r="H23" s="19"/>
      <c r="I23" s="13"/>
      <c r="J23" s="16"/>
    </row>
    <row r="24" spans="1:10" s="1" customFormat="1" ht="19.5" customHeight="1">
      <c r="A24" s="19"/>
      <c r="B24" s="19"/>
      <c r="C24" s="8" t="s">
        <v>19</v>
      </c>
      <c r="D24" s="8" t="s">
        <v>17</v>
      </c>
      <c r="E24" s="8" t="s">
        <v>38</v>
      </c>
      <c r="F24" s="7">
        <v>3</v>
      </c>
      <c r="G24" s="7">
        <v>2</v>
      </c>
      <c r="H24" s="18"/>
      <c r="I24" s="13"/>
      <c r="J24" s="16"/>
    </row>
    <row r="25" spans="1:10" s="1" customFormat="1" ht="19.5" customHeight="1">
      <c r="A25" s="19"/>
      <c r="B25" s="19"/>
      <c r="C25" s="8" t="s">
        <v>19</v>
      </c>
      <c r="D25" s="8" t="s">
        <v>17</v>
      </c>
      <c r="E25" s="8" t="s">
        <v>40</v>
      </c>
      <c r="F25" s="7">
        <v>3</v>
      </c>
      <c r="G25" s="7">
        <v>4</v>
      </c>
      <c r="H25" s="18"/>
      <c r="I25" s="14"/>
      <c r="J25" s="17"/>
    </row>
    <row r="26" spans="1:10" s="1" customFormat="1" ht="19.5" customHeight="1">
      <c r="A26" s="10">
        <v>7</v>
      </c>
      <c r="B26" s="20" t="s">
        <v>42</v>
      </c>
      <c r="C26" s="8" t="s">
        <v>11</v>
      </c>
      <c r="D26" s="8" t="s">
        <v>12</v>
      </c>
      <c r="E26" s="8" t="s">
        <v>43</v>
      </c>
      <c r="F26" s="7">
        <v>3</v>
      </c>
      <c r="G26" s="7">
        <v>22</v>
      </c>
      <c r="H26" s="11">
        <f>SUM(G26:G30)</f>
        <v>54</v>
      </c>
      <c r="I26" s="12" t="s">
        <v>44</v>
      </c>
      <c r="J26" s="11">
        <v>13609847983</v>
      </c>
    </row>
    <row r="27" spans="1:10" s="1" customFormat="1" ht="19.5" customHeight="1">
      <c r="A27" s="10"/>
      <c r="B27" s="10"/>
      <c r="C27" s="8" t="s">
        <v>11</v>
      </c>
      <c r="D27" s="8" t="s">
        <v>12</v>
      </c>
      <c r="E27" s="8" t="s">
        <v>45</v>
      </c>
      <c r="F27" s="7">
        <v>3</v>
      </c>
      <c r="G27" s="7">
        <v>6</v>
      </c>
      <c r="H27" s="18"/>
      <c r="I27" s="18"/>
      <c r="J27" s="18"/>
    </row>
    <row r="28" spans="1:10" s="1" customFormat="1" ht="19.5" customHeight="1">
      <c r="A28" s="10"/>
      <c r="B28" s="10"/>
      <c r="C28" s="8" t="s">
        <v>11</v>
      </c>
      <c r="D28" s="8" t="s">
        <v>17</v>
      </c>
      <c r="E28" s="8" t="s">
        <v>46</v>
      </c>
      <c r="F28" s="7">
        <v>2.5</v>
      </c>
      <c r="G28" s="7">
        <v>21</v>
      </c>
      <c r="H28" s="18"/>
      <c r="I28" s="18"/>
      <c r="J28" s="18"/>
    </row>
    <row r="29" spans="1:10" s="1" customFormat="1" ht="19.5" customHeight="1">
      <c r="A29" s="10"/>
      <c r="B29" s="10"/>
      <c r="C29" s="8" t="s">
        <v>11</v>
      </c>
      <c r="D29" s="8" t="s">
        <v>17</v>
      </c>
      <c r="E29" s="8" t="s">
        <v>36</v>
      </c>
      <c r="F29" s="7">
        <v>2.5</v>
      </c>
      <c r="G29" s="7">
        <v>3</v>
      </c>
      <c r="H29" s="18"/>
      <c r="I29" s="18"/>
      <c r="J29" s="18"/>
    </row>
    <row r="30" spans="1:10" s="1" customFormat="1" ht="19.5" customHeight="1">
      <c r="A30" s="10"/>
      <c r="B30" s="10"/>
      <c r="C30" s="8" t="s">
        <v>19</v>
      </c>
      <c r="D30" s="8" t="s">
        <v>17</v>
      </c>
      <c r="E30" s="8" t="s">
        <v>36</v>
      </c>
      <c r="F30" s="7">
        <v>3</v>
      </c>
      <c r="G30" s="7">
        <v>2</v>
      </c>
      <c r="H30" s="19"/>
      <c r="I30" s="19"/>
      <c r="J30" s="19"/>
    </row>
    <row r="31" spans="1:10" s="1" customFormat="1" ht="19.5" customHeight="1">
      <c r="A31" s="10">
        <v>8</v>
      </c>
      <c r="B31" s="20" t="s">
        <v>47</v>
      </c>
      <c r="C31" s="8" t="s">
        <v>11</v>
      </c>
      <c r="D31" s="8" t="s">
        <v>12</v>
      </c>
      <c r="E31" s="8" t="s">
        <v>48</v>
      </c>
      <c r="F31" s="7">
        <v>3</v>
      </c>
      <c r="G31" s="7">
        <v>3</v>
      </c>
      <c r="H31" s="11">
        <f>SUM(G31:G35)</f>
        <v>163</v>
      </c>
      <c r="I31" s="12" t="s">
        <v>49</v>
      </c>
      <c r="J31" s="11">
        <v>17866585728</v>
      </c>
    </row>
    <row r="32" spans="1:10" s="1" customFormat="1" ht="19.5" customHeight="1">
      <c r="A32" s="10"/>
      <c r="B32" s="10"/>
      <c r="C32" s="8" t="s">
        <v>11</v>
      </c>
      <c r="D32" s="8" t="s">
        <v>17</v>
      </c>
      <c r="E32" s="8" t="s">
        <v>50</v>
      </c>
      <c r="F32" s="7">
        <v>2.5</v>
      </c>
      <c r="G32" s="7">
        <v>28</v>
      </c>
      <c r="H32" s="18"/>
      <c r="I32" s="18"/>
      <c r="J32" s="18"/>
    </row>
    <row r="33" spans="1:10" s="1" customFormat="1" ht="19.5" customHeight="1">
      <c r="A33" s="10"/>
      <c r="B33" s="10"/>
      <c r="C33" s="8" t="s">
        <v>11</v>
      </c>
      <c r="D33" s="8" t="s">
        <v>17</v>
      </c>
      <c r="E33" s="8" t="s">
        <v>51</v>
      </c>
      <c r="F33" s="7">
        <v>2.5</v>
      </c>
      <c r="G33" s="7">
        <v>31</v>
      </c>
      <c r="H33" s="18"/>
      <c r="I33" s="18"/>
      <c r="J33" s="18"/>
    </row>
    <row r="34" spans="1:10" s="1" customFormat="1" ht="19.5" customHeight="1">
      <c r="A34" s="10"/>
      <c r="B34" s="10"/>
      <c r="C34" s="8" t="s">
        <v>19</v>
      </c>
      <c r="D34" s="8" t="s">
        <v>17</v>
      </c>
      <c r="E34" s="8" t="s">
        <v>50</v>
      </c>
      <c r="F34" s="7">
        <v>3</v>
      </c>
      <c r="G34" s="7">
        <v>64</v>
      </c>
      <c r="H34" s="18"/>
      <c r="I34" s="18"/>
      <c r="J34" s="18"/>
    </row>
    <row r="35" spans="1:10" s="1" customFormat="1" ht="19.5" customHeight="1">
      <c r="A35" s="10"/>
      <c r="B35" s="10"/>
      <c r="C35" s="8" t="s">
        <v>19</v>
      </c>
      <c r="D35" s="8" t="s">
        <v>17</v>
      </c>
      <c r="E35" s="8" t="s">
        <v>51</v>
      </c>
      <c r="F35" s="7">
        <v>3</v>
      </c>
      <c r="G35" s="7">
        <v>37</v>
      </c>
      <c r="H35" s="19"/>
      <c r="I35" s="19"/>
      <c r="J35" s="19"/>
    </row>
    <row r="36" spans="1:10" s="1" customFormat="1" ht="19.5" customHeight="1">
      <c r="A36" s="11">
        <v>9</v>
      </c>
      <c r="B36" s="12" t="s">
        <v>52</v>
      </c>
      <c r="C36" s="8" t="s">
        <v>11</v>
      </c>
      <c r="D36" s="8" t="s">
        <v>12</v>
      </c>
      <c r="E36" s="8" t="s">
        <v>53</v>
      </c>
      <c r="F36" s="7">
        <v>3</v>
      </c>
      <c r="G36" s="7">
        <v>5</v>
      </c>
      <c r="H36" s="18">
        <f>SUM(G36:G39)</f>
        <v>136</v>
      </c>
      <c r="I36" s="20" t="s">
        <v>54</v>
      </c>
      <c r="J36" s="10">
        <v>15141159700</v>
      </c>
    </row>
    <row r="37" spans="1:10" s="1" customFormat="1" ht="19.5" customHeight="1">
      <c r="A37" s="11"/>
      <c r="B37" s="11"/>
      <c r="C37" s="8" t="s">
        <v>11</v>
      </c>
      <c r="D37" s="8" t="s">
        <v>17</v>
      </c>
      <c r="E37" s="8" t="s">
        <v>55</v>
      </c>
      <c r="F37" s="7">
        <v>3</v>
      </c>
      <c r="G37" s="7">
        <v>60</v>
      </c>
      <c r="H37" s="11"/>
      <c r="I37" s="10"/>
      <c r="J37" s="10"/>
    </row>
    <row r="38" spans="1:10" s="1" customFormat="1" ht="19.5" customHeight="1">
      <c r="A38" s="18"/>
      <c r="B38" s="18"/>
      <c r="C38" s="8" t="s">
        <v>11</v>
      </c>
      <c r="D38" s="8" t="s">
        <v>17</v>
      </c>
      <c r="E38" s="8" t="s">
        <v>56</v>
      </c>
      <c r="F38" s="7">
        <v>2.5</v>
      </c>
      <c r="G38" s="7">
        <v>61</v>
      </c>
      <c r="H38" s="18"/>
      <c r="I38" s="20" t="s">
        <v>57</v>
      </c>
      <c r="J38" s="10">
        <v>15566668880</v>
      </c>
    </row>
    <row r="39" spans="1:10" s="1" customFormat="1" ht="19.5" customHeight="1">
      <c r="A39" s="18"/>
      <c r="B39" s="18"/>
      <c r="C39" s="8" t="s">
        <v>19</v>
      </c>
      <c r="D39" s="8" t="s">
        <v>17</v>
      </c>
      <c r="E39" s="8" t="s">
        <v>55</v>
      </c>
      <c r="F39" s="7">
        <v>3.5</v>
      </c>
      <c r="G39" s="7">
        <v>10</v>
      </c>
      <c r="H39" s="18"/>
      <c r="I39" s="10"/>
      <c r="J39" s="10"/>
    </row>
    <row r="40" spans="1:10" s="1" customFormat="1" ht="19.5" customHeight="1">
      <c r="A40" s="10">
        <v>10</v>
      </c>
      <c r="B40" s="20" t="s">
        <v>58</v>
      </c>
      <c r="C40" s="8" t="s">
        <v>11</v>
      </c>
      <c r="D40" s="8" t="s">
        <v>17</v>
      </c>
      <c r="E40" s="8" t="s">
        <v>59</v>
      </c>
      <c r="F40" s="7">
        <v>2.5</v>
      </c>
      <c r="G40" s="7">
        <v>40</v>
      </c>
      <c r="H40" s="11">
        <f>SUM(G40:G41)</f>
        <v>59</v>
      </c>
      <c r="I40" s="21" t="s">
        <v>64</v>
      </c>
      <c r="J40" s="11">
        <v>13065209572</v>
      </c>
    </row>
    <row r="41" spans="1:10" s="1" customFormat="1" ht="19.5" customHeight="1">
      <c r="A41" s="10"/>
      <c r="B41" s="10"/>
      <c r="C41" s="8" t="s">
        <v>11</v>
      </c>
      <c r="D41" s="8" t="s">
        <v>17</v>
      </c>
      <c r="E41" s="8" t="s">
        <v>60</v>
      </c>
      <c r="F41" s="7">
        <v>2.5</v>
      </c>
      <c r="G41" s="7">
        <v>19</v>
      </c>
      <c r="H41" s="11"/>
      <c r="I41" s="11"/>
      <c r="J41" s="11"/>
    </row>
    <row r="42" spans="1:10" s="1" customFormat="1" ht="19.5" customHeight="1">
      <c r="A42" s="7">
        <v>11</v>
      </c>
      <c r="B42" s="8" t="s">
        <v>61</v>
      </c>
      <c r="C42" s="8" t="s">
        <v>11</v>
      </c>
      <c r="D42" s="8" t="s">
        <v>12</v>
      </c>
      <c r="E42" s="8" t="s">
        <v>62</v>
      </c>
      <c r="F42" s="7">
        <v>3</v>
      </c>
      <c r="G42" s="7">
        <v>17</v>
      </c>
      <c r="H42" s="7">
        <f>SUM(G42)</f>
        <v>17</v>
      </c>
      <c r="I42" s="8" t="s">
        <v>57</v>
      </c>
      <c r="J42" s="7">
        <v>18041143555</v>
      </c>
    </row>
    <row r="43" spans="1:10" s="1" customFormat="1" ht="19.5" customHeight="1">
      <c r="A43" s="7">
        <v>12</v>
      </c>
      <c r="B43" s="20" t="s">
        <v>63</v>
      </c>
      <c r="C43" s="8" t="s">
        <v>11</v>
      </c>
      <c r="D43" s="8" t="s">
        <v>12</v>
      </c>
      <c r="E43" s="10"/>
      <c r="F43" s="10"/>
      <c r="G43" s="7">
        <f>(G3+G4+G7+G8+G11+G14+G18+G21+G26+G27+G31+G36+G42)</f>
        <v>354</v>
      </c>
      <c r="H43" s="10">
        <f>SUM(G43:G45)</f>
        <v>985</v>
      </c>
      <c r="I43" s="20" t="s">
        <v>41</v>
      </c>
      <c r="J43" s="10">
        <v>13591759430</v>
      </c>
    </row>
    <row r="44" spans="1:10" s="1" customFormat="1" ht="19.5" customHeight="1">
      <c r="A44" s="7">
        <v>13</v>
      </c>
      <c r="B44" s="10"/>
      <c r="C44" s="8" t="s">
        <v>11</v>
      </c>
      <c r="D44" s="8" t="s">
        <v>17</v>
      </c>
      <c r="E44" s="10"/>
      <c r="F44" s="10"/>
      <c r="G44" s="7">
        <f>(G5+G9+G12+G15+G19+G22+G23+G28+G29+G32+G33+G37+G38+G40+G41)</f>
        <v>486</v>
      </c>
      <c r="H44" s="10"/>
      <c r="I44" s="10"/>
      <c r="J44" s="10"/>
    </row>
    <row r="45" spans="1:10" s="1" customFormat="1" ht="19.5" customHeight="1">
      <c r="A45" s="7">
        <v>14</v>
      </c>
      <c r="B45" s="10"/>
      <c r="C45" s="8" t="s">
        <v>19</v>
      </c>
      <c r="D45" s="8" t="s">
        <v>17</v>
      </c>
      <c r="E45" s="10"/>
      <c r="F45" s="10"/>
      <c r="G45" s="7">
        <f>(G6+G10+G13+G16+G17+G20+G24+G25+G30+G34+G35+G39)</f>
        <v>145</v>
      </c>
      <c r="H45" s="10"/>
      <c r="I45" s="10"/>
      <c r="J45" s="10"/>
    </row>
  </sheetData>
  <sheetProtection/>
  <mergeCells count="59">
    <mergeCell ref="A18:A20"/>
    <mergeCell ref="J3:J6"/>
    <mergeCell ref="J7:J10"/>
    <mergeCell ref="J11:J13"/>
    <mergeCell ref="J14:J17"/>
    <mergeCell ref="B3:B6"/>
    <mergeCell ref="B7:B10"/>
    <mergeCell ref="B11:B13"/>
    <mergeCell ref="B14:B17"/>
    <mergeCell ref="B18:B20"/>
    <mergeCell ref="A1:J1"/>
    <mergeCell ref="A3:A6"/>
    <mergeCell ref="A7:A10"/>
    <mergeCell ref="A11:A13"/>
    <mergeCell ref="A14:A17"/>
    <mergeCell ref="B36:B39"/>
    <mergeCell ref="B40:B41"/>
    <mergeCell ref="B43:B45"/>
    <mergeCell ref="A21:A25"/>
    <mergeCell ref="A26:A30"/>
    <mergeCell ref="A31:A35"/>
    <mergeCell ref="A36:A39"/>
    <mergeCell ref="A40:A41"/>
    <mergeCell ref="H14:H17"/>
    <mergeCell ref="H18:H20"/>
    <mergeCell ref="H21:H25"/>
    <mergeCell ref="H26:H30"/>
    <mergeCell ref="H31:H35"/>
    <mergeCell ref="B21:B25"/>
    <mergeCell ref="B26:B30"/>
    <mergeCell ref="B31:B35"/>
    <mergeCell ref="I3:I6"/>
    <mergeCell ref="I7:I10"/>
    <mergeCell ref="I11:I13"/>
    <mergeCell ref="I14:I17"/>
    <mergeCell ref="I18:I20"/>
    <mergeCell ref="E43:E45"/>
    <mergeCell ref="F43:F45"/>
    <mergeCell ref="H3:H6"/>
    <mergeCell ref="H7:H10"/>
    <mergeCell ref="H11:H13"/>
    <mergeCell ref="I31:I35"/>
    <mergeCell ref="I36:I37"/>
    <mergeCell ref="I38:I39"/>
    <mergeCell ref="I40:I41"/>
    <mergeCell ref="I43:I45"/>
    <mergeCell ref="H36:H39"/>
    <mergeCell ref="H40:H41"/>
    <mergeCell ref="H43:H45"/>
    <mergeCell ref="J38:J39"/>
    <mergeCell ref="J40:J41"/>
    <mergeCell ref="J43:J45"/>
    <mergeCell ref="I21:I25"/>
    <mergeCell ref="J21:J25"/>
    <mergeCell ref="J18:J20"/>
    <mergeCell ref="J26:J30"/>
    <mergeCell ref="J31:J35"/>
    <mergeCell ref="J36:J37"/>
    <mergeCell ref="I26:I30"/>
  </mergeCells>
  <printOptions horizontalCentered="1" verticalCentered="1"/>
  <pageMargins left="0.3541666666666667" right="0.3541666666666667" top="0.5902777777777778" bottom="0.5902777777777778" header="0.5118055555555555" footer="0.5118055555555555"/>
  <pageSetup fitToHeight="0" fitToWidth="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2020-09-29T08:09:05Z</cp:lastPrinted>
  <dcterms:created xsi:type="dcterms:W3CDTF">2019-08-30T08:01:37Z</dcterms:created>
  <dcterms:modified xsi:type="dcterms:W3CDTF">2023-02-26T06:26:22Z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538AEBE0A3B6403CA5BC8693E1D73018</vt:lpwstr>
  </property>
</Properties>
</file>